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180" windowWidth="24820" windowHeight="17260" tabRatio="858" activeTab="0"/>
  </bookViews>
  <sheets>
    <sheet name="GL_sep_a_reps" sheetId="1" r:id="rId1"/>
    <sheet name="tables" sheetId="2" r:id="rId2"/>
    <sheet name="splitting_tests" sheetId="3" r:id="rId3"/>
    <sheet name="G_L_sep_a_pivots" sheetId="4" r:id="rId4"/>
  </sheets>
  <definedNames/>
  <calcPr fullCalcOnLoad="1"/>
  <pivotCaches>
    <pivotCache cacheId="3" r:id="rId5"/>
  </pivotCaches>
</workbook>
</file>

<file path=xl/sharedStrings.xml><?xml version="1.0" encoding="utf-8"?>
<sst xmlns="http://schemas.openxmlformats.org/spreadsheetml/2006/main" count="3147" uniqueCount="263">
  <si>
    <t>-1 1</t>
  </si>
  <si>
    <t>1-1</t>
  </si>
  <si>
    <t>1 1</t>
  </si>
  <si>
    <t>rep1</t>
  </si>
  <si>
    <t>rep2</t>
  </si>
  <si>
    <t>R1</t>
  </si>
  <si>
    <t>R2</t>
  </si>
  <si>
    <t>mean</t>
  </si>
  <si>
    <t>z</t>
  </si>
  <si>
    <t>sum</t>
  </si>
  <si>
    <t>study1</t>
  </si>
  <si>
    <t>study2</t>
  </si>
  <si>
    <t>study3</t>
  </si>
  <si>
    <t>Exps1-3</t>
  </si>
  <si>
    <t>a14</t>
  </si>
  <si>
    <t>a15</t>
  </si>
  <si>
    <t>a16</t>
  </si>
  <si>
    <t>a17</t>
  </si>
  <si>
    <t>a18</t>
  </si>
  <si>
    <t>a19</t>
  </si>
  <si>
    <t>a20</t>
  </si>
  <si>
    <t>a21</t>
  </si>
  <si>
    <t>Viet</t>
  </si>
  <si>
    <t>UAS</t>
  </si>
  <si>
    <t>Vietnamese</t>
  </si>
  <si>
    <t>uk</t>
  </si>
  <si>
    <t>USa</t>
  </si>
  <si>
    <t>India</t>
  </si>
  <si>
    <t>edu2</t>
  </si>
  <si>
    <t>RA</t>
  </si>
  <si>
    <t>RA+</t>
  </si>
  <si>
    <t>M1</t>
  </si>
  <si>
    <t>M0</t>
  </si>
  <si>
    <t>SD</t>
  </si>
  <si>
    <t>a2</t>
  </si>
  <si>
    <t>Series C: Splitting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</si>
  <si>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</si>
  <si>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</si>
  <si>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</si>
  <si>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</si>
  <si>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</si>
  <si>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</si>
  <si>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</si>
  <si>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</si>
  <si>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</si>
  <si>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9X25</t>
  </si>
  <si>
    <t>27X7</t>
  </si>
  <si>
    <t>7X23</t>
  </si>
  <si>
    <t>23X13</t>
  </si>
  <si>
    <t>9X7</t>
  </si>
  <si>
    <t>7X13</t>
  </si>
  <si>
    <t>Count of v25</t>
  </si>
  <si>
    <t>25X23</t>
  </si>
  <si>
    <t>type</t>
  </si>
  <si>
    <t>SPLITTING</t>
  </si>
  <si>
    <t>TRIALS</t>
  </si>
  <si>
    <t>9 vs. 25</t>
  </si>
  <si>
    <t>25 vs. 7</t>
  </si>
  <si>
    <t>9 vs 7</t>
  </si>
  <si>
    <t>9 by 9 by 25 by 25</t>
  </si>
  <si>
    <t>25 by 25 by 7 by 7</t>
  </si>
  <si>
    <t xml:space="preserve">9 by 9 by 7 by 7 </t>
  </si>
  <si>
    <t>7 by 13</t>
  </si>
  <si>
    <t>7 by 7 by 13 by 13</t>
  </si>
  <si>
    <t xml:space="preserve">9 by 13 </t>
  </si>
  <si>
    <t>7 by 23</t>
  </si>
  <si>
    <t>9 by 9 by 13 by 13</t>
  </si>
  <si>
    <t xml:space="preserve">23 by 13 </t>
  </si>
  <si>
    <t>Gain-Loss</t>
  </si>
  <si>
    <t>Taiwan</t>
  </si>
  <si>
    <t>Turkey</t>
  </si>
  <si>
    <t>lab</t>
  </si>
  <si>
    <t>www</t>
  </si>
  <si>
    <t>csuf</t>
  </si>
  <si>
    <t>G_L_sep_1</t>
  </si>
  <si>
    <t>F</t>
  </si>
  <si>
    <t>USA</t>
  </si>
  <si>
    <t>M</t>
  </si>
  <si>
    <t>vietnam</t>
  </si>
  <si>
    <t>v22</t>
  </si>
  <si>
    <t>v23</t>
  </si>
  <si>
    <t>v24</t>
  </si>
  <si>
    <t>v25</t>
  </si>
  <si>
    <t>v26</t>
  </si>
  <si>
    <t>a4</t>
  </si>
  <si>
    <t>G_L_sep_a</t>
  </si>
  <si>
    <t>G_L_sep_a_1</t>
  </si>
  <si>
    <t>G_L_sep</t>
  </si>
  <si>
    <t>Usa</t>
  </si>
  <si>
    <t>cols</t>
  </si>
  <si>
    <t>both</t>
  </si>
  <si>
    <t>cols by</t>
  </si>
  <si>
    <t>OR !both</t>
  </si>
  <si>
    <t>Response</t>
  </si>
  <si>
    <t>Pattern</t>
  </si>
  <si>
    <t>Count of v9</t>
  </si>
  <si>
    <t>w26</t>
  </si>
  <si>
    <t>w27</t>
  </si>
  <si>
    <t>Philippines</t>
  </si>
  <si>
    <t>v27</t>
  </si>
  <si>
    <t>v28</t>
  </si>
  <si>
    <t>v29</t>
  </si>
  <si>
    <t>v30</t>
  </si>
  <si>
    <t>email</t>
  </si>
  <si>
    <t>v31</t>
  </si>
  <si>
    <t>exp2</t>
  </si>
  <si>
    <t>date2</t>
  </si>
  <si>
    <t>time2</t>
  </si>
  <si>
    <t>IP2</t>
  </si>
  <si>
    <t>philippines</t>
  </si>
  <si>
    <t>w23</t>
  </si>
  <si>
    <t>w24</t>
  </si>
  <si>
    <t>w25</t>
  </si>
  <si>
    <t>w28</t>
  </si>
  <si>
    <t>w29</t>
  </si>
  <si>
    <t>w30</t>
  </si>
  <si>
    <t>w31</t>
  </si>
  <si>
    <t>sex2</t>
  </si>
  <si>
    <t>age2</t>
  </si>
  <si>
    <t>1 Total</t>
  </si>
  <si>
    <t>-1 Total</t>
  </si>
  <si>
    <t>(blank)</t>
  </si>
  <si>
    <t>(blank) Total</t>
  </si>
  <si>
    <t>Grand Total</t>
  </si>
  <si>
    <t>(All)</t>
  </si>
  <si>
    <t>Count of v13</t>
  </si>
  <si>
    <t>v14</t>
  </si>
  <si>
    <t>v15</t>
  </si>
  <si>
    <t>v16</t>
  </si>
  <si>
    <t>v17</t>
  </si>
  <si>
    <t>v18</t>
  </si>
  <si>
    <t>v19</t>
  </si>
  <si>
    <t>v20</t>
  </si>
  <si>
    <t>comment</t>
  </si>
  <si>
    <t>IP</t>
  </si>
  <si>
    <t>v21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</si>
  <si>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</si>
  <si>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</si>
  <si>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</si>
  <si>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</si>
  <si>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</si>
  <si>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</si>
  <si>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</si>
  <si>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</si>
  <si>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</si>
  <si>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</si>
  <si>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</si>
  <si>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SUM_agree</t>
  </si>
  <si>
    <t>Vietnam</t>
  </si>
  <si>
    <t>us</t>
  </si>
  <si>
    <t>nation2</t>
  </si>
  <si>
    <t>comment2</t>
  </si>
  <si>
    <t>v32</t>
  </si>
  <si>
    <t>w32</t>
  </si>
  <si>
    <t>a3</t>
  </si>
  <si>
    <t>Sweden</t>
  </si>
  <si>
    <t>vietnamese</t>
  </si>
  <si>
    <t>Mexico</t>
  </si>
  <si>
    <t>Germany</t>
  </si>
  <si>
    <t>00100</t>
  </si>
  <si>
    <t>00101</t>
  </si>
  <si>
    <t>00110</t>
  </si>
  <si>
    <t>00111</t>
  </si>
  <si>
    <t>01000</t>
  </si>
  <si>
    <t>01001</t>
  </si>
  <si>
    <t>01010</t>
  </si>
  <si>
    <t>01011</t>
  </si>
  <si>
    <t>01100</t>
  </si>
  <si>
    <t>01101</t>
  </si>
  <si>
    <t>01110</t>
  </si>
  <si>
    <t>01111</t>
  </si>
  <si>
    <t>10000</t>
  </si>
  <si>
    <t>10001</t>
  </si>
  <si>
    <t>10010</t>
  </si>
  <si>
    <t>10011</t>
  </si>
  <si>
    <t>10100</t>
  </si>
  <si>
    <t>10101</t>
  </si>
  <si>
    <t>10110</t>
  </si>
  <si>
    <t>10111</t>
  </si>
  <si>
    <t>11000</t>
  </si>
  <si>
    <t>11001</t>
  </si>
  <si>
    <t>11010</t>
  </si>
  <si>
    <t>11011</t>
  </si>
  <si>
    <t>11100</t>
  </si>
  <si>
    <t>11101</t>
  </si>
  <si>
    <t>11110</t>
  </si>
  <si>
    <t>11111</t>
  </si>
  <si>
    <t>rows</t>
  </si>
  <si>
    <t>Lebanon</t>
  </si>
  <si>
    <t>Hong Kong</t>
  </si>
  <si>
    <t>email_deleted</t>
  </si>
  <si>
    <t>IP deleted</t>
  </si>
  <si>
    <t>comment deleted</t>
  </si>
  <si>
    <t>IP2 deleted</t>
  </si>
  <si>
    <t>email2 deleted</t>
  </si>
  <si>
    <t>comment2 deleted</t>
  </si>
  <si>
    <t>email2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</si>
  <si>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</si>
  <si>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</si>
  <si>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</si>
  <si>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</si>
  <si>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</si>
  <si>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</si>
  <si>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</si>
  <si>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</si>
  <si>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</si>
  <si>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</si>
  <si>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</si>
  <si>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</si>
  <si>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</si>
  <si>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</si>
  <si>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</si>
  <si>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</si>
  <si>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</si>
  <si>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</si>
  <si>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</si>
  <si>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</si>
  <si>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</si>
  <si>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rep_a_0</t>
  </si>
  <si>
    <t>rep_a_1</t>
  </si>
  <si>
    <t>rep_reps</t>
  </si>
  <si>
    <t>Series C</t>
  </si>
  <si>
    <t>Count of v7</t>
  </si>
  <si>
    <t>Count of w9</t>
  </si>
  <si>
    <t>Count of w7</t>
  </si>
  <si>
    <t>00000</t>
  </si>
  <si>
    <t>00001</t>
  </si>
  <si>
    <t>00010</t>
  </si>
  <si>
    <t>00011</t>
  </si>
  <si>
    <t>usa</t>
  </si>
  <si>
    <t>exp</t>
  </si>
  <si>
    <t>date</t>
  </si>
  <si>
    <t>time</t>
  </si>
  <si>
    <t>nation</t>
  </si>
  <si>
    <t>age</t>
  </si>
  <si>
    <t>sex</t>
  </si>
  <si>
    <t>edu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</si>
  <si>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</si>
  <si>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</si>
  <si>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</si>
  <si>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</si>
  <si>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</si>
  <si>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</si>
  <si>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</si>
  <si>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</si>
  <si>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</si>
  <si>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</si>
  <si>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</si>
  <si>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</si>
  <si>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</si>
  <si>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Viet Nam</t>
  </si>
  <si>
    <t>germany</t>
  </si>
  <si>
    <t>lebanon</t>
  </si>
  <si>
    <t>mexico</t>
  </si>
  <si>
    <t>Table 3: Splitting</t>
  </si>
  <si>
    <t>Table 4: Splitting</t>
  </si>
  <si>
    <t>Table 5: new study</t>
  </si>
  <si>
    <t>G_L</t>
  </si>
  <si>
    <t>(33,37) (11,89)</t>
  </si>
  <si>
    <t>(38,42) (11,89)</t>
  </si>
  <si>
    <t>(43,47) (11,89)</t>
  </si>
  <si>
    <t>average</t>
  </si>
  <si>
    <t>-1-1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</si>
</sst>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2" borderId="2" xfId="0" applyNumberFormat="1" applyFill="1" applyBorder="1" applyAlignment="1">
      <alignment/>
    </xf>
    <xf numFmtId="0" fontId="0" fillId="2" borderId="13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0" fillId="3" borderId="0" xfId="0" applyFill="1" applyAlignment="1">
      <alignment/>
    </xf>
    <xf numFmtId="164" fontId="0" fillId="3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bgColor rgb="FFFFFF00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K197" sheet="GL_sep_a_reps"/>
  </cacheSource>
  <cacheFields count="115">
    <cacheField name="exp">
      <sharedItems containsMixedTypes="0" count="1">
        <s v="G_L_sep_a"/>
      </sharedItems>
    </cacheField>
    <cacheField name="date">
      <sharedItems containsSemiMixedTypes="0" containsNonDate="0" containsDate="1" containsString="0" containsMixedTypes="0" count="30">
        <d v="2004-10-09T00:00:00.000"/>
        <d v="2004-10-13T00:00:00.000"/>
        <d v="2004-10-14T00:00:00.000"/>
        <d v="2004-10-15T00:00:00.000"/>
        <d v="2004-10-19T00:00:00.000"/>
        <d v="2004-10-18T00:00:00.000"/>
        <d v="2004-10-16T00:00:00.000"/>
        <d v="2004-10-22T00:00:00.000"/>
        <d v="2004-10-21T00:00:00.000"/>
        <d v="2004-10-20T00:00:00.000"/>
        <d v="2004-10-24T00:00:00.000"/>
        <d v="2004-10-25T00:00:00.000"/>
        <d v="2004-10-29T00:00:00.000"/>
        <d v="2004-10-27T00:00:00.000"/>
        <d v="2004-10-28T00:00:00.000"/>
        <d v="2004-10-26T00:00:00.000"/>
        <d v="2004-11-11T00:00:00.000"/>
        <d v="2004-11-12T00:00:00.000"/>
        <d v="2004-11-10T00:00:00.000"/>
        <d v="2004-11-07T00:00:00.000"/>
        <d v="2004-11-08T00:00:00.000"/>
        <d v="2004-11-09T00:00:00.000"/>
        <d v="2004-11-06T00:00:00.000"/>
        <d v="2004-11-13T00:00:00.000"/>
        <d v="2004-11-18T00:00:00.000"/>
        <d v="2004-11-17T00:00:00.000"/>
        <d v="2004-11-19T00:00:00.000"/>
        <d v="2004-11-16T00:00:00.000"/>
        <d v="2004-11-15T00:00:00.000"/>
        <d v="2004-11-14T00:00:00.000"/>
      </sharedItems>
    </cacheField>
    <cacheField name="time">
      <sharedItems containsSemiMixedTypes="0" containsNonDate="0" containsDate="1" containsString="0" containsMixedTypes="0"/>
    </cacheField>
    <cacheField name="IP">
      <sharedItems containsMixedTypes="0"/>
    </cacheField>
    <cacheField name="email">
      <sharedItems containsMixedTypes="1" containsNumber="1" containsInteger="1"/>
    </cacheField>
    <cacheField name="v2">
      <sharedItems containsSemiMixedTypes="0" containsString="0" containsMixedTypes="0" containsNumber="1" containsInteger="1" count="2">
        <n v="-1"/>
        <n v="1"/>
      </sharedItems>
    </cacheField>
    <cacheField name="v3">
      <sharedItems containsSemiMixedTypes="0" containsString="0" containsMixedTypes="0" containsNumber="1" containsInteger="1" count="2">
        <n v="-1"/>
        <n v="1"/>
      </sharedItems>
    </cacheField>
    <cacheField name="v4">
      <sharedItems containsSemiMixedTypes="0" containsString="0" containsMixedTypes="0" containsNumber="1" containsInteger="1" count="2">
        <n v="1"/>
        <n v="-1"/>
      </sharedItems>
    </cacheField>
    <cacheField name="v5">
      <sharedItems containsSemiMixedTypes="0" containsString="0" containsMixedTypes="0" containsNumber="1" containsInteger="1" count="2">
        <n v="-1"/>
        <n v="1"/>
      </sharedItems>
    </cacheField>
    <cacheField name="v6">
      <sharedItems containsSemiMixedTypes="0" containsString="0" containsMixedTypes="0" containsNumber="1" containsInteger="1" count="2">
        <n v="1"/>
        <n v="-1"/>
      </sharedItems>
    </cacheField>
    <cacheField name="v7">
      <sharedItems containsSemiMixedTypes="0" containsString="0" containsMixedTypes="0" containsNumber="1" containsInteger="1" count="2">
        <n v="1"/>
        <n v="-1"/>
      </sharedItems>
    </cacheField>
    <cacheField name="v8">
      <sharedItems containsSemiMixedTypes="0" containsString="0" containsMixedTypes="0" containsNumber="1" containsInteger="1" count="2">
        <n v="1"/>
        <n v="-1"/>
      </sharedItems>
    </cacheField>
    <cacheField name="v9">
      <sharedItems containsSemiMixedTypes="0" containsString="0" containsMixedTypes="0" containsNumber="1" containsInteger="1" count="2">
        <n v="1"/>
        <n v="-1"/>
      </sharedItems>
    </cacheField>
    <cacheField name="v10">
      <sharedItems containsSemiMixedTypes="0" containsString="0" containsMixedTypes="0" containsNumber="1" containsInteger="1" count="2">
        <n v="-1"/>
        <n v="1"/>
      </sharedItems>
    </cacheField>
    <cacheField name="v11">
      <sharedItems containsSemiMixedTypes="0" containsString="0" containsMixedTypes="0" containsNumber="1" containsInteger="1" count="2">
        <n v="1"/>
        <n v="-1"/>
      </sharedItems>
    </cacheField>
    <cacheField name="v12">
      <sharedItems containsSemiMixedTypes="0" containsString="0" containsMixedTypes="0" containsNumber="1" containsInteger="1" count="2">
        <n v="1"/>
        <n v="-1"/>
      </sharedItems>
    </cacheField>
    <cacheField name="v13">
      <sharedItems containsSemiMixedTypes="0" containsString="0" containsMixedTypes="0" containsNumber="1" containsInteger="1" count="2">
        <n v="1"/>
        <n v="-1"/>
      </sharedItems>
    </cacheField>
    <cacheField name="v14">
      <sharedItems containsSemiMixedTypes="0" containsString="0" containsMixedTypes="0" containsNumber="1" containsInteger="1" count="2">
        <n v="-1"/>
        <n v="1"/>
      </sharedItems>
    </cacheField>
    <cacheField name="v15">
      <sharedItems containsString="0" containsBlank="1" containsMixedTypes="0" containsNumber="1" containsInteger="1" count="3">
        <n v="1"/>
        <n v="-1"/>
        <m/>
      </sharedItems>
    </cacheField>
    <cacheField name="v16">
      <sharedItems containsSemiMixedTypes="0" containsString="0" containsMixedTypes="0" containsNumber="1" containsInteger="1" count="2">
        <n v="-1"/>
        <n v="1"/>
      </sharedItems>
    </cacheField>
    <cacheField name="v17">
      <sharedItems containsSemiMixedTypes="0" containsString="0" containsMixedTypes="0" containsNumber="1" containsInteger="1" count="2">
        <n v="1"/>
        <n v="-1"/>
      </sharedItems>
    </cacheField>
    <cacheField name="v18">
      <sharedItems containsString="0" containsBlank="1" containsMixedTypes="0" containsNumber="1" containsInteger="1" count="3">
        <n v="1"/>
        <n v="-1"/>
        <m/>
      </sharedItems>
    </cacheField>
    <cacheField name="v19">
      <sharedItems containsSemiMixedTypes="0" containsString="0" containsMixedTypes="0" containsNumber="1" containsInteger="1" count="2">
        <n v="1"/>
        <n v="-1"/>
      </sharedItems>
    </cacheField>
    <cacheField name="v20">
      <sharedItems containsSemiMixedTypes="0" containsString="0" containsMixedTypes="0" containsNumber="1" containsInteger="1" count="2">
        <n v="1"/>
        <n v="-1"/>
      </sharedItems>
    </cacheField>
    <cacheField name="v21">
      <sharedItems containsSemiMixedTypes="0" containsString="0" containsMixedTypes="0" containsNumber="1" containsInteger="1" count="2">
        <n v="1"/>
        <n v="-1"/>
      </sharedItems>
    </cacheField>
    <cacheField name="v22">
      <sharedItems containsSemiMixedTypes="0" containsString="0" containsMixedTypes="0" containsNumber="1" containsInteger="1" count="2">
        <n v="1"/>
        <n v="-1"/>
      </sharedItems>
    </cacheField>
    <cacheField name="v23">
      <sharedItems containsSemiMixedTypes="0" containsString="0" containsMixedTypes="0" containsNumber="1" containsInteger="1" count="2">
        <n v="1"/>
        <n v="-1"/>
      </sharedItems>
    </cacheField>
    <cacheField name="v24">
      <sharedItems containsSemiMixedTypes="0" containsString="0" containsMixedTypes="0" containsNumber="1" containsInteger="1" count="2">
        <n v="1"/>
        <n v="-1"/>
      </sharedItems>
    </cacheField>
    <cacheField name="v25">
      <sharedItems containsString="0" containsBlank="1" containsMixedTypes="0" containsNumber="1" containsInteger="1" count="3">
        <n v="1"/>
        <n v="-1"/>
        <m/>
      </sharedItems>
    </cacheField>
    <cacheField name="v26">
      <sharedItems containsSemiMixedTypes="0" containsString="0" containsMixedTypes="0" containsNumber="1" containsInteger="1" count="2">
        <n v="1"/>
        <n v="-1"/>
      </sharedItems>
    </cacheField>
    <cacheField name="v27">
      <sharedItems containsString="0" containsBlank="1" containsMixedTypes="0" containsNumber="1" containsInteger="1" count="3">
        <n v="1"/>
        <n v="-1"/>
        <m/>
      </sharedItems>
    </cacheField>
    <cacheField name="v28">
      <sharedItems containsString="0" containsBlank="1" containsMixedTypes="0" containsNumber="1" containsInteger="1" count="3">
        <n v="1"/>
        <n v="-1"/>
        <m/>
      </sharedItems>
    </cacheField>
    <cacheField name="v29">
      <sharedItems containsSemiMixedTypes="0" containsString="0" containsMixedTypes="0" containsNumber="1" containsInteger="1" count="2">
        <n v="1"/>
        <n v="-1"/>
      </sharedItems>
    </cacheField>
    <cacheField name="v30">
      <sharedItems containsSemiMixedTypes="0" containsString="0" containsMixedTypes="0" containsNumber="1" containsInteger="1" count="2">
        <n v="-1"/>
        <n v="1"/>
      </sharedItems>
    </cacheField>
    <cacheField name="v31">
      <sharedItems containsSemiMixedTypes="0" containsString="0" containsMixedTypes="0" containsNumber="1" containsInteger="1" count="2">
        <n v="1"/>
        <n v="-1"/>
      </sharedItems>
    </cacheField>
    <cacheField name="v32">
      <sharedItems containsString="0" containsBlank="1" containsMixedTypes="0" containsNumber="1" containsInteger="1" count="3">
        <n v="1"/>
        <n v="-1"/>
        <m/>
      </sharedItems>
    </cacheField>
    <cacheField name="sex">
      <sharedItems containsMixedTypes="0" count="2">
        <s v="F"/>
        <s v="M"/>
      </sharedItems>
    </cacheField>
    <cacheField name="age">
      <sharedItems containsString="0" containsBlank="1" containsMixedTypes="0" containsNumber="1" containsInteger="1" count="17">
        <n v="38"/>
        <n v="19"/>
        <n v="18"/>
        <n v="17"/>
        <n v="25"/>
        <n v="21"/>
        <n v="20"/>
        <n v="24"/>
        <n v="26"/>
        <n v="22"/>
        <n v="37"/>
        <n v="43"/>
        <n v="23"/>
        <n v="39"/>
        <n v="35"/>
        <m/>
        <n v="12"/>
      </sharedItems>
    </cacheField>
    <cacheField name="edu">
      <sharedItems containsString="0" containsBlank="1" containsMixedTypes="0" containsNumber="1" containsInteger="1" count="7">
        <n v="12"/>
        <n v="14"/>
        <n v="20"/>
        <n v="19"/>
        <n v="11"/>
        <n v="16"/>
        <m/>
      </sharedItems>
    </cacheField>
    <cacheField name="nation">
      <sharedItems containsBlank="1" containsMixedTypes="0" count="17">
        <s v="usa"/>
        <s v="philippines"/>
        <s v="Turkey"/>
        <s v="vietnamese"/>
        <s v="Germany"/>
        <s v="Mexico"/>
        <s v="Viet Nam"/>
        <s v="Vietnam"/>
        <s v="Taiwan"/>
        <s v="India"/>
        <s v="UAS"/>
        <s v="Sweden"/>
        <m/>
        <s v="uk"/>
        <s v="Lebanon"/>
        <s v="us"/>
        <s v="Hong Kong"/>
      </sharedItems>
    </cacheField>
    <cacheField name="comment">
      <sharedItems containsMixedTypes="1" containsNumber="1" containsInteger="1"/>
    </cacheField>
    <cacheField name="exp2">
      <sharedItems containsMixedTypes="0" count="1">
        <s v="G_L_sep_a_1"/>
      </sharedItems>
    </cacheField>
    <cacheField name="date2">
      <sharedItems containsSemiMixedTypes="0" containsNonDate="0" containsDate="1" containsString="0" containsMixedTypes="0" count="30">
        <d v="2004-10-09T00:00:00.000"/>
        <d v="2004-10-13T00:00:00.000"/>
        <d v="2004-10-14T00:00:00.000"/>
        <d v="2004-10-15T00:00:00.000"/>
        <d v="2004-10-19T00:00:00.000"/>
        <d v="2004-10-18T00:00:00.000"/>
        <d v="2004-10-17T00:00:00.000"/>
        <d v="2004-10-22T00:00:00.000"/>
        <d v="2004-10-21T00:00:00.000"/>
        <d v="2004-10-20T00:00:00.000"/>
        <d v="2004-10-24T00:00:00.000"/>
        <d v="2004-10-25T00:00:00.000"/>
        <d v="2004-10-29T00:00:00.000"/>
        <d v="2004-10-27T00:00:00.000"/>
        <d v="2004-10-28T00:00:00.000"/>
        <d v="2004-10-26T00:00:00.000"/>
        <d v="2004-11-11T00:00:00.000"/>
        <d v="2004-11-12T00:00:00.000"/>
        <d v="2004-11-10T00:00:00.000"/>
        <d v="2004-11-07T00:00:00.000"/>
        <d v="2004-11-09T00:00:00.000"/>
        <d v="2004-11-08T00:00:00.000"/>
        <d v="2004-11-06T00:00:00.000"/>
        <d v="2004-11-13T00:00:00.000"/>
        <d v="2004-11-18T00:00:00.000"/>
        <d v="2004-11-17T00:00:00.000"/>
        <d v="2004-11-19T00:00:00.000"/>
        <d v="2004-11-16T00:00:00.000"/>
        <d v="2004-11-15T00:00:00.000"/>
        <d v="2004-11-14T00:00:00.000"/>
      </sharedItems>
    </cacheField>
    <cacheField name="time2">
      <sharedItems containsSemiMixedTypes="0" containsNonDate="0" containsDate="1" containsString="0" containsMixedTypes="0"/>
    </cacheField>
    <cacheField name="IP2">
      <sharedItems containsMixedTypes="0"/>
    </cacheField>
    <cacheField name="email2">
      <sharedItems containsMixedTypes="1" containsNumber="1" containsInteger="1"/>
    </cacheField>
    <cacheField name="w2">
      <sharedItems containsSemiMixedTypes="0" containsString="0" containsMixedTypes="0" containsNumber="1" containsInteger="1" count="2">
        <n v="-1"/>
        <n v="1"/>
      </sharedItems>
    </cacheField>
    <cacheField name="w3">
      <sharedItems containsSemiMixedTypes="0" containsString="0" containsMixedTypes="0" containsNumber="1" containsInteger="1" count="2">
        <n v="-1"/>
        <n v="1"/>
      </sharedItems>
    </cacheField>
    <cacheField name="w4">
      <sharedItems containsString="0" containsBlank="1" containsMixedTypes="0" containsNumber="1" containsInteger="1" count="3">
        <n v="1"/>
        <n v="-1"/>
        <m/>
      </sharedItems>
    </cacheField>
    <cacheField name="w5">
      <sharedItems containsSemiMixedTypes="0" containsString="0" containsMixedTypes="0" containsNumber="1" containsInteger="1" count="2">
        <n v="-1"/>
        <n v="1"/>
      </sharedItems>
    </cacheField>
    <cacheField name="w6">
      <sharedItems containsSemiMixedTypes="0" containsString="0" containsMixedTypes="0" containsNumber="1" containsInteger="1" count="2">
        <n v="1"/>
        <n v="-1"/>
      </sharedItems>
    </cacheField>
    <cacheField name="w7">
      <sharedItems containsSemiMixedTypes="0" containsString="0" containsMixedTypes="0" containsNumber="1" containsInteger="1" count="2">
        <n v="1"/>
        <n v="-1"/>
      </sharedItems>
    </cacheField>
    <cacheField name="w8">
      <sharedItems containsSemiMixedTypes="0" containsString="0" containsMixedTypes="0" containsNumber="1" containsInteger="1" count="2">
        <n v="1"/>
        <n v="-1"/>
      </sharedItems>
    </cacheField>
    <cacheField name="w9">
      <sharedItems containsSemiMixedTypes="0" containsString="0" containsMixedTypes="0" containsNumber="1" containsInteger="1" count="2">
        <n v="1"/>
        <n v="-1"/>
      </sharedItems>
    </cacheField>
    <cacheField name="w10">
      <sharedItems containsSemiMixedTypes="0" containsString="0" containsMixedTypes="0" containsNumber="1" containsInteger="1" count="2">
        <n v="1"/>
        <n v="-1"/>
      </sharedItems>
    </cacheField>
    <cacheField name="w11">
      <sharedItems containsSemiMixedTypes="0" containsString="0" containsMixedTypes="0" containsNumber="1" containsInteger="1" count="2">
        <n v="1"/>
        <n v="-1"/>
      </sharedItems>
    </cacheField>
    <cacheField name="w12">
      <sharedItems containsSemiMixedTypes="0" containsString="0" containsMixedTypes="0" containsNumber="1" containsInteger="1" count="2">
        <n v="-1"/>
        <n v="1"/>
      </sharedItems>
    </cacheField>
    <cacheField name="w13">
      <sharedItems containsString="0" containsBlank="1" containsMixedTypes="0" containsNumber="1" containsInteger="1" count="3">
        <n v="1"/>
        <n v="-1"/>
        <m/>
      </sharedItems>
    </cacheField>
    <cacheField name="w14">
      <sharedItems containsSemiMixedTypes="0" containsString="0" containsMixedTypes="0" containsNumber="1" containsInteger="1" count="2">
        <n v="-1"/>
        <n v="1"/>
      </sharedItems>
    </cacheField>
    <cacheField name="w15">
      <sharedItems containsString="0" containsBlank="1" containsMixedTypes="0" containsNumber="1" containsInteger="1" count="3">
        <n v="1"/>
        <n v="-1"/>
        <m/>
      </sharedItems>
    </cacheField>
    <cacheField name="w16">
      <sharedItems containsSemiMixedTypes="0" containsString="0" containsMixedTypes="0" containsNumber="1" containsInteger="1" count="2">
        <n v="-1"/>
        <n v="1"/>
      </sharedItems>
    </cacheField>
    <cacheField name="w17">
      <sharedItems containsSemiMixedTypes="0" containsString="0" containsMixedTypes="0" containsNumber="1" containsInteger="1" count="2">
        <n v="1"/>
        <n v="-1"/>
      </sharedItems>
    </cacheField>
    <cacheField name="w18">
      <sharedItems containsString="0" containsBlank="1" containsMixedTypes="0" containsNumber="1" containsInteger="1" count="3">
        <n v="1"/>
        <n v="-1"/>
        <m/>
      </sharedItems>
    </cacheField>
    <cacheField name="w19">
      <sharedItems containsString="0" containsBlank="1" containsMixedTypes="0" containsNumber="1" containsInteger="1" count="3">
        <n v="1"/>
        <n v="-1"/>
        <m/>
      </sharedItems>
    </cacheField>
    <cacheField name="w20">
      <sharedItems containsSemiMixedTypes="0" containsString="0" containsMixedTypes="0" containsNumber="1" containsInteger="1" count="2">
        <n v="1"/>
        <n v="-1"/>
      </sharedItems>
    </cacheField>
    <cacheField name="w21">
      <sharedItems containsSemiMixedTypes="0" containsString="0" containsMixedTypes="0" containsNumber="1" containsInteger="1" count="2">
        <n v="1"/>
        <n v="-1"/>
      </sharedItems>
    </cacheField>
    <cacheField name="w22">
      <sharedItems containsSemiMixedTypes="0" containsString="0" containsMixedTypes="0" containsNumber="1" containsInteger="1" count="2">
        <n v="-1"/>
        <n v="1"/>
      </sharedItems>
    </cacheField>
    <cacheField name="w23">
      <sharedItems containsSemiMixedTypes="0" containsString="0" containsMixedTypes="0" containsNumber="1" containsInteger="1" count="2">
        <n v="1"/>
        <n v="-1"/>
      </sharedItems>
    </cacheField>
    <cacheField name="w24">
      <sharedItems containsSemiMixedTypes="0" containsString="0" containsMixedTypes="0" containsNumber="1" containsInteger="1" count="2">
        <n v="1"/>
        <n v="-1"/>
      </sharedItems>
    </cacheField>
    <cacheField name="w25">
      <sharedItems containsSemiMixedTypes="0" containsString="0" containsMixedTypes="0" containsNumber="1" containsInteger="1" count="2">
        <n v="1"/>
        <n v="-1"/>
      </sharedItems>
    </cacheField>
    <cacheField name="w26">
      <sharedItems containsSemiMixedTypes="0" containsString="0" containsMixedTypes="0" containsNumber="1" containsInteger="1" count="2">
        <n v="1"/>
        <n v="-1"/>
      </sharedItems>
    </cacheField>
    <cacheField name="w27">
      <sharedItems containsString="0" containsBlank="1" containsMixedTypes="0" containsNumber="1" containsInteger="1" count="3">
        <n v="1"/>
        <n v="-1"/>
        <m/>
      </sharedItems>
    </cacheField>
    <cacheField name="w28">
      <sharedItems containsSemiMixedTypes="0" containsString="0" containsMixedTypes="0" containsNumber="1" containsInteger="1" count="2">
        <n v="1"/>
        <n v="-1"/>
      </sharedItems>
    </cacheField>
    <cacheField name="w29">
      <sharedItems containsString="0" containsBlank="1" containsMixedTypes="0" containsNumber="1" containsInteger="1" count="3">
        <n v="1"/>
        <n v="-1"/>
        <m/>
      </sharedItems>
    </cacheField>
    <cacheField name="w30">
      <sharedItems containsSemiMixedTypes="0" containsString="0" containsMixedTypes="0" containsNumber="1" containsInteger="1" count="2">
        <n v="-1"/>
        <n v="1"/>
      </sharedItems>
    </cacheField>
    <cacheField name="w31">
      <sharedItems containsSemiMixedTypes="0" containsString="0" containsMixedTypes="0" containsNumber="1" containsInteger="1" count="2">
        <n v="1"/>
        <n v="-1"/>
      </sharedItems>
    </cacheField>
    <cacheField name="w32">
      <sharedItems containsString="0" containsBlank="1" containsMixedTypes="0" containsNumber="1" containsInteger="1" count="3">
        <n v="-1"/>
        <n v="1"/>
        <m/>
      </sharedItems>
    </cacheField>
    <cacheField name="sex2">
      <sharedItems containsMixedTypes="0" count="2">
        <s v="F"/>
        <s v="M"/>
      </sharedItems>
    </cacheField>
    <cacheField name="age2">
      <sharedItems containsString="0" containsBlank="1" containsMixedTypes="0" containsNumber="1" containsInteger="1" count="18">
        <n v="38"/>
        <n v="19"/>
        <n v="18"/>
        <n v="17"/>
        <n v="25"/>
        <n v="21"/>
        <n v="20"/>
        <n v="24"/>
        <n v="26"/>
        <n v="22"/>
        <n v="12"/>
        <n v="37"/>
        <n v="13"/>
        <n v="43"/>
        <n v="23"/>
        <n v="39"/>
        <n v="35"/>
        <m/>
      </sharedItems>
    </cacheField>
    <cacheField name="edu2">
      <sharedItems containsString="0" containsBlank="1" containsMixedTypes="0" containsNumber="1" containsInteger="1" count="8">
        <n v="12"/>
        <n v="14"/>
        <n v="11"/>
        <n v="20"/>
        <n v="18"/>
        <m/>
        <n v="16"/>
        <n v="19"/>
      </sharedItems>
    </cacheField>
    <cacheField name="nation2">
      <sharedItems containsBlank="1" containsMixedTypes="0" count="16">
        <s v="usa"/>
        <s v="philippines"/>
        <s v="Turkey"/>
        <s v="Germany"/>
        <s v="Mexico"/>
        <s v="Viet Nam"/>
        <s v="Vietnam"/>
        <s v="Taiwan"/>
        <s v="Viet"/>
        <s v="India"/>
        <s v="Sweden"/>
        <m/>
        <s v="uk"/>
        <s v="lebanon"/>
        <s v="us"/>
        <s v="Hong Kong"/>
      </sharedItems>
    </cacheField>
    <cacheField name="comment2">
      <sharedItems containsMixedTypes="1" containsNumber="1" containsInteger="1"/>
    </cacheField>
    <cacheField name="type">
      <sharedItems containsMixedTypes="0" count="3">
        <s v="csuf"/>
        <s v="lab"/>
        <s v="www"/>
      </sharedItems>
    </cacheField>
    <cacheField name="a2">
      <sharedItems containsSemiMixedTypes="0" containsString="0" containsMixedTypes="0" containsNumber="1" containsInteger="1" count="2">
        <n v="1"/>
        <n v="0"/>
      </sharedItems>
    </cacheField>
    <cacheField name="a3">
      <sharedItems containsSemiMixedTypes="0" containsString="0" containsMixedTypes="0" containsNumber="1" containsInteger="1" count="2">
        <n v="1"/>
        <n v="0"/>
      </sharedItems>
    </cacheField>
    <cacheField name="a4">
      <sharedItems containsSemiMixedTypes="0" containsString="0" containsMixedTypes="0" containsNumber="1" containsInteger="1" count="2">
        <n v="1"/>
        <n v="0"/>
      </sharedItems>
    </cacheField>
    <cacheField name="a5">
      <sharedItems containsSemiMixedTypes="0" containsString="0" containsMixedTypes="0" containsNumber="1" containsInteger="1" count="2">
        <n v="1"/>
        <n v="0"/>
      </sharedItems>
    </cacheField>
    <cacheField name="a6">
      <sharedItems containsSemiMixedTypes="0" containsString="0" containsMixedTypes="0" containsNumber="1" containsInteger="1" count="2">
        <n v="1"/>
        <n v="0"/>
      </sharedItems>
    </cacheField>
    <cacheField name="a7">
      <sharedItems containsSemiMixedTypes="0" containsString="0" containsMixedTypes="0" containsNumber="1" containsInteger="1" count="2">
        <n v="1"/>
        <n v="0"/>
      </sharedItems>
    </cacheField>
    <cacheField name="a8">
      <sharedItems containsSemiMixedTypes="0" containsString="0" containsMixedTypes="0" containsNumber="1" containsInteger="1" count="2">
        <n v="1"/>
        <n v="0"/>
      </sharedItems>
    </cacheField>
    <cacheField name="a9">
      <sharedItems containsSemiMixedTypes="0" containsString="0" containsMixedTypes="0" containsNumber="1" containsInteger="1" count="2">
        <n v="1"/>
        <n v="0"/>
      </sharedItems>
    </cacheField>
    <cacheField name="a10">
      <sharedItems containsSemiMixedTypes="0" containsString="0" containsMixedTypes="0" containsNumber="1" containsInteger="1" count="2">
        <n v="0"/>
        <n v="1"/>
      </sharedItems>
    </cacheField>
    <cacheField name="a11">
      <sharedItems containsSemiMixedTypes="0" containsString="0" containsMixedTypes="0" containsNumber="1" containsInteger="1" count="2">
        <n v="1"/>
        <n v="0"/>
      </sharedItems>
    </cacheField>
    <cacheField name="a12">
      <sharedItems containsSemiMixedTypes="0" containsString="0" containsMixedTypes="0" containsNumber="1" containsInteger="1" count="2">
        <n v="0"/>
        <n v="1"/>
      </sharedItems>
    </cacheField>
    <cacheField name="a13">
      <sharedItems containsSemiMixedTypes="0" containsString="0" containsMixedTypes="0" containsNumber="1" containsInteger="1" count="2">
        <n v="1"/>
        <n v="0"/>
      </sharedItems>
    </cacheField>
    <cacheField name="a14">
      <sharedItems containsSemiMixedTypes="0" containsString="0" containsMixedTypes="0" containsNumber="1" containsInteger="1" count="2">
        <n v="1"/>
        <n v="0"/>
      </sharedItems>
    </cacheField>
    <cacheField name="a15">
      <sharedItems containsSemiMixedTypes="0" containsString="0" containsMixedTypes="0" containsNumber="1" containsInteger="1" count="2">
        <n v="1"/>
        <n v="0"/>
      </sharedItems>
    </cacheField>
    <cacheField name="a16">
      <sharedItems containsSemiMixedTypes="0" containsString="0" containsMixedTypes="0" containsNumber="1" containsInteger="1" count="2">
        <n v="1"/>
        <n v="0"/>
      </sharedItems>
    </cacheField>
    <cacheField name="a17">
      <sharedItems containsSemiMixedTypes="0" containsString="0" containsMixedTypes="0" containsNumber="1" containsInteger="1" count="2">
        <n v="1"/>
        <n v="0"/>
      </sharedItems>
    </cacheField>
    <cacheField name="a18">
      <sharedItems containsSemiMixedTypes="0" containsString="0" containsMixedTypes="0" containsNumber="1" containsInteger="1" count="2">
        <n v="1"/>
        <n v="0"/>
      </sharedItems>
    </cacheField>
    <cacheField name="a19">
      <sharedItems containsSemiMixedTypes="0" containsString="0" containsMixedTypes="0" containsNumber="1" containsInteger="1" count="2">
        <n v="1"/>
        <n v="0"/>
      </sharedItems>
    </cacheField>
    <cacheField name="a20">
      <sharedItems containsSemiMixedTypes="0" containsString="0" containsMixedTypes="0" containsNumber="1" containsInteger="1" count="2">
        <n v="1"/>
        <n v="0"/>
      </sharedItems>
    </cacheField>
    <cacheField name="a21">
      <sharedItems containsSemiMixedTypes="0" containsString="0" containsMixedTypes="0" containsNumber="1" containsInteger="1" count="2">
        <n v="1"/>
        <n v="0"/>
      </sharedItems>
    </cacheField>
    <cacheField name="a22">
      <sharedItems containsSemiMixedTypes="0" containsString="0" containsMixedTypes="0" containsNumber="1" containsInteger="1" count="2">
        <n v="0"/>
        <n v="1"/>
      </sharedItems>
    </cacheField>
    <cacheField name="a23">
      <sharedItems containsSemiMixedTypes="0" containsString="0" containsMixedTypes="0" containsNumber="1" containsInteger="1" count="2">
        <n v="1"/>
        <n v="0"/>
      </sharedItems>
    </cacheField>
    <cacheField name="a24">
      <sharedItems containsSemiMixedTypes="0" containsString="0" containsMixedTypes="0" containsNumber="1" containsInteger="1" count="2">
        <n v="1"/>
        <n v="0"/>
      </sharedItems>
    </cacheField>
    <cacheField name="a25">
      <sharedItems containsSemiMixedTypes="0" containsString="0" containsMixedTypes="0" containsNumber="1" containsInteger="1" count="2">
        <n v="1"/>
        <n v="0"/>
      </sharedItems>
    </cacheField>
    <cacheField name="a26">
      <sharedItems containsSemiMixedTypes="0" containsString="0" containsMixedTypes="0" containsNumber="1" containsInteger="1" count="2">
        <n v="1"/>
        <n v="0"/>
      </sharedItems>
    </cacheField>
    <cacheField name="a27">
      <sharedItems containsSemiMixedTypes="0" containsString="0" containsMixedTypes="0" containsNumber="1" containsInteger="1" count="2">
        <n v="1"/>
        <n v="0"/>
      </sharedItems>
    </cacheField>
    <cacheField name="a28">
      <sharedItems containsSemiMixedTypes="0" containsString="0" containsMixedTypes="0" containsNumber="1" containsInteger="1" count="2">
        <n v="1"/>
        <n v="0"/>
      </sharedItems>
    </cacheField>
    <cacheField name="a29">
      <sharedItems containsSemiMixedTypes="0" containsString="0" containsMixedTypes="0" containsNumber="1" containsInteger="1" count="2">
        <n v="1"/>
        <n v="0"/>
      </sharedItems>
    </cacheField>
    <cacheField name="a30">
      <sharedItems containsSemiMixedTypes="0" containsString="0" containsMixedTypes="0" containsNumber="1" containsInteger="1" count="2">
        <n v="1"/>
        <n v="0"/>
      </sharedItems>
    </cacheField>
    <cacheField name="a31">
      <sharedItems containsSemiMixedTypes="0" containsString="0" containsMixedTypes="0" containsNumber="1" containsInteger="1" count="2">
        <n v="1"/>
        <n v="0"/>
      </sharedItems>
    </cacheField>
    <cacheField name="a32">
      <sharedItems containsSemiMixedTypes="0" containsString="0" containsMixedTypes="0" containsNumber="1" containsInteger="1" count="2">
        <n v="0"/>
        <n v="1"/>
      </sharedItems>
    </cacheField>
    <cacheField name="SUM_agree">
      <sharedItems containsSemiMixedTypes="0" containsString="0" containsMixedTypes="0" containsNumber="1" containsInteger="1" count="16">
        <n v="27"/>
        <n v="24"/>
        <n v="20"/>
        <n v="19"/>
        <n v="25"/>
        <n v="22"/>
        <n v="17"/>
        <n v="23"/>
        <n v="26"/>
        <n v="16"/>
        <n v="28"/>
        <n v="30"/>
        <n v="29"/>
        <n v="21"/>
        <n v="18"/>
        <n v="3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C67:AL76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6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67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pageFields count="1">
    <pageField fld="36" hier="0"/>
  </pageFields>
  <dataFields count="1">
    <dataField name="Count of v13" fld="16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0:J149" firstHeaderRow="1" firstDataRow="3" firstDataCol="2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6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67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Count of v13" fld="16" subtotal="count" baseField="0" baseItem="0"/>
  </dataFields>
  <formats count="2">
    <format dxfId="0">
      <pivotArea outline="0" fieldPosition="0">
        <references count="4">
          <reference field="16" count="1">
            <x v="1"/>
          </reference>
          <reference field="26" count="1">
            <x v="0"/>
          </reference>
          <reference field="57" count="1">
            <x v="1"/>
          </reference>
          <reference field="67" count="1">
            <x v="0"/>
          </reference>
        </references>
      </pivotArea>
    </format>
    <format dxfId="0">
      <pivotArea outline="0" fieldPosition="0" axis="axisCol" field="67" grandRow="1">
        <references count="2">
          <reference field="57" count="1">
            <x v="1"/>
          </reference>
          <reference field="67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6:I136" firstHeaderRow="1" firstDataRow="3" firstDataCol="2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28"/>
  </rowFields>
  <rowItems count="8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69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Count of v9" fld="12" subtotal="count" baseField="0" baseItem="0"/>
  </dataFields>
  <formats count="1">
    <format dxfId="0">
      <pivotArea outline="0" fieldPosition="0">
        <references count="4">
          <reference field="12" count="1">
            <x v="0"/>
          </reference>
          <reference field="28" count="1">
            <x v="1"/>
          </reference>
          <reference field="53" count="1">
            <x v="0"/>
          </reference>
          <reference field="69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3:J122" firstHeaderRow="1" firstDataRow="3" firstDataCol="2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0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1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Count of v7" fld="10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1:I110" firstHeaderRow="1" firstDataRow="3" firstDataCol="2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10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5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Count of v7" fld="10" subtotal="count" baseField="0" baseItem="0"/>
  </dataFields>
  <formats count="3">
    <format dxfId="0">
      <pivotArea outline="0" fieldPosition="0">
        <references count="4">
          <reference field="10" count="1">
            <x v="1"/>
          </reference>
          <reference field="12" count="1">
            <x v="0"/>
          </reference>
          <reference field="51" count="1">
            <x v="1"/>
          </reference>
          <reference field="53" count="1">
            <x v="0"/>
          </reference>
        </references>
      </pivotArea>
    </format>
    <format dxfId="0">
      <pivotArea outline="0" fieldPosition="0" axis="axisRow" field="12" grandCol="1">
        <references count="2">
          <reference field="10" count="1">
            <x v="1"/>
          </reference>
          <reference field="12" count="1">
            <x v="0"/>
          </reference>
        </references>
      </pivotArea>
    </format>
    <format dxfId="0">
      <pivotArea outline="0" fieldPosition="0" axis="axisCol" field="53" grandRow="1">
        <references count="2">
          <reference field="51" count="1">
            <x v="1"/>
          </reference>
          <reference field="53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O71" firstHeaderRow="1" firstDataRow="6" firstDataCol="5"/>
  <pivotFields count="115"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5">
    <field x="12"/>
    <field x="28"/>
    <field x="10"/>
    <field x="26"/>
    <field x="16"/>
  </rowFields>
  <rowItems count="65">
    <i>
      <x/>
      <x/>
      <x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 v="1"/>
    </i>
    <i t="default" r="1">
      <x/>
    </i>
    <i r="1">
      <x v="1"/>
      <x/>
      <x/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 v="1"/>
    </i>
    <i t="default" r="1">
      <x v="1"/>
    </i>
    <i r="1">
      <x v="2"/>
      <x/>
      <x v="1"/>
      <x v="1"/>
    </i>
    <i t="default" r="3">
      <x v="1"/>
    </i>
    <i t="default" r="2">
      <x/>
    </i>
    <i t="default" r="1">
      <x v="2"/>
    </i>
    <i t="default">
      <x/>
    </i>
    <i>
      <x v="1"/>
      <x/>
      <x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 v="1"/>
    </i>
    <i t="default" r="3">
      <x/>
    </i>
    <i r="3">
      <x v="1"/>
      <x/>
    </i>
    <i r="4">
      <x v="1"/>
    </i>
    <i t="default" r="3">
      <x v="1"/>
    </i>
    <i t="default" r="2">
      <x v="1"/>
    </i>
    <i t="default" r="1">
      <x/>
    </i>
    <i r="1">
      <x v="1"/>
      <x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 v="1"/>
    </i>
    <i t="default" r="1">
      <x v="1"/>
    </i>
    <i t="default">
      <x v="1"/>
    </i>
    <i t="grand">
      <x/>
    </i>
  </rowItems>
  <colFields count="5">
    <field x="53"/>
    <field x="69"/>
    <field x="51"/>
    <field x="67"/>
    <field x="57"/>
  </colFields>
  <colItems count="62">
    <i>
      <x/>
      <x/>
      <x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 v="1"/>
    </i>
    <i t="default" r="1">
      <x/>
    </i>
    <i r="1">
      <x v="1"/>
      <x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 v="1"/>
    </i>
    <i t="default" r="1">
      <x v="1"/>
    </i>
    <i t="default">
      <x/>
    </i>
    <i>
      <x v="1"/>
      <x/>
      <x/>
      <x/>
      <x/>
    </i>
    <i r="4">
      <x v="1"/>
    </i>
    <i t="default" r="3">
      <x/>
    </i>
    <i r="3">
      <x v="1"/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 v="1"/>
    </i>
    <i t="default" r="3">
      <x v="1"/>
    </i>
    <i t="default" r="2">
      <x v="1"/>
    </i>
    <i t="default" r="1">
      <x/>
    </i>
    <i r="1">
      <x v="1"/>
      <x/>
      <x/>
      <x/>
    </i>
    <i r="4">
      <x v="1"/>
    </i>
    <i t="default" r="3">
      <x/>
    </i>
    <i r="3">
      <x v="1"/>
      <x/>
    </i>
    <i r="4">
      <x v="1"/>
    </i>
    <i t="default" r="3">
      <x v="1"/>
    </i>
    <i t="default" r="2">
      <x/>
    </i>
    <i r="2">
      <x v="1"/>
      <x/>
      <x/>
    </i>
    <i r="4">
      <x v="1"/>
    </i>
    <i t="default" r="3">
      <x/>
    </i>
    <i r="3">
      <x v="1"/>
      <x/>
    </i>
    <i r="4">
      <x v="1"/>
    </i>
    <i r="4">
      <x v="2"/>
    </i>
    <i t="default" r="3">
      <x v="1"/>
    </i>
    <i t="default" r="2">
      <x v="1"/>
    </i>
    <i t="default" r="1">
      <x v="1"/>
    </i>
    <i t="default">
      <x v="1"/>
    </i>
    <i t="grand">
      <x/>
    </i>
  </colItems>
  <dataFields count="1">
    <dataField name="Count of v7" fld="10" subtotal="count" baseField="0" baseItem="0"/>
  </dataFields>
  <formats count="42"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0"/>
          </reference>
          <reference field="26" count="1">
            <x v="0"/>
          </reference>
          <reference field="28" count="1">
            <x v="0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1"/>
          </reference>
          <reference field="26" count="1">
            <x v="0"/>
          </reference>
          <reference field="28" count="1">
            <x v="0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0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0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1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0"/>
          </reference>
          <reference field="28" count="1">
            <x v="0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0"/>
          </reference>
          <reference field="28" count="1">
            <x v="0"/>
          </reference>
          <reference field="51" count="1">
            <x v="1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0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0"/>
          </reference>
          <reference field="51" count="1">
            <x v="1"/>
          </reference>
          <reference field="53" count="1">
            <x v="0"/>
          </reference>
          <reference field="57" count="1">
            <x v="1"/>
          </reference>
          <reference field="67" count="1">
            <x v="1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0"/>
          </reference>
          <reference field="26" count="1">
            <x v="0"/>
          </reference>
          <reference field="28" count="1">
            <x v="0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1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1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0"/>
          </reference>
          <reference field="26" count="1">
            <x v="0"/>
          </reference>
          <reference field="28" count="1">
            <x v="0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9">
          <reference field="10" count="1">
            <x v="0"/>
          </reference>
          <reference field="12" count="1">
            <x v="0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0"/>
          </reference>
          <reference field="57" count="1">
            <x v="1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8">
          <reference field="10" avgSubtotal="1" countASubtotal="1" countSubtotal="1" defaultSubtotal="1" maxSubtotal="1" minSubtotal="1" productSubtotal="1" stdDevPSubtotal="1" stdDevSubtotal="1" sumSubtotal="1" varPSubtotal="1" varSubtotal="1" count="1">
            <x v="0"/>
          </reference>
          <reference field="12" count="1">
            <x v="0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0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0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0"/>
          </reference>
          <reference field="57" count="1">
            <x v="1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0"/>
          </reference>
          <reference field="26" count="1">
            <x v="0"/>
          </reference>
          <reference field="28" count="1">
            <x v="0"/>
          </reference>
          <reference field="51" count="1">
            <x v="0"/>
          </reference>
          <reference field="53" count="1">
            <x v="1"/>
          </reference>
          <reference field="57" count="1">
            <x v="0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1"/>
          </reference>
          <reference field="26" count="1">
            <x v="0"/>
          </reference>
          <reference field="28" count="1">
            <x v="0"/>
          </reference>
          <reference field="51" count="1">
            <x v="0"/>
          </reference>
          <reference field="53" count="1">
            <x v="1"/>
          </reference>
          <reference field="57" count="1">
            <x v="1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9">
          <reference field="10" count="1">
            <x v="0"/>
          </reference>
          <reference field="12" count="1">
            <x v="1"/>
          </reference>
          <reference field="16" count="1">
            <x v="0"/>
          </reference>
          <reference field="26" count="1">
            <x v="1"/>
          </reference>
          <reference field="28" count="1">
            <x v="0"/>
          </reference>
          <reference field="51" count="1">
            <x v="0"/>
          </reference>
          <reference field="53" count="1">
            <x v="1"/>
          </reference>
          <reference field="67" count="1">
            <x v="1"/>
          </reference>
          <reference field="69" count="1">
            <x v="0"/>
          </reference>
        </references>
      </pivotArea>
    </format>
    <format dxfId="0">
      <pivotArea outline="0" fieldPosition="0">
        <references count="9">
          <reference field="10" count="1">
            <x v="1"/>
          </reference>
          <reference field="12" count="1">
            <x v="1"/>
          </reference>
          <reference field="26" count="1">
            <x v="0"/>
          </reference>
          <reference field="28" count="1">
            <x v="0"/>
          </reference>
          <reference field="51" count="1">
            <x v="1"/>
          </reference>
          <reference field="53" count="1">
            <x v="1"/>
          </reference>
          <reference field="57" count="1">
            <x v="1"/>
          </reference>
          <reference field="67" count="1">
            <x v="0"/>
          </reference>
          <reference field="69" count="1">
            <x v="0"/>
          </reference>
        </references>
      </pivotArea>
    </format>
    <format dxfId="0">
      <pivotArea outline="0" fieldPosition="0">
        <references count="9">
          <reference field="10" count="1">
            <x v="1"/>
          </reference>
          <reference field="12" count="1">
            <x v="1"/>
          </reference>
          <reference field="16" count="1">
            <x v="0"/>
          </reference>
          <reference field="26" count="1">
            <x v="1"/>
          </reference>
          <reference field="28" count="1">
            <x v="0"/>
          </reference>
          <reference field="51" count="1">
            <x v="1"/>
          </reference>
          <reference field="53" count="1">
            <x v="1"/>
          </reference>
          <reference field="67" count="1">
            <x v="1"/>
          </reference>
          <reference field="69" count="1">
            <x v="0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0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1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1"/>
          </reference>
          <reference field="26" count="1">
            <x v="0"/>
          </reference>
          <reference field="28" count="1">
            <x v="1"/>
          </reference>
          <reference field="51" count="1">
            <x v="0"/>
          </reference>
          <reference field="53" count="1">
            <x v="1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1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0"/>
          </reference>
          <reference field="12" count="1">
            <x v="1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0"/>
          </reference>
          <reference field="53" count="1">
            <x v="1"/>
          </reference>
          <reference field="57" count="1">
            <x v="1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1"/>
          </reference>
          <reference field="16" count="1">
            <x v="0"/>
          </reference>
          <reference field="26" count="1">
            <x v="0"/>
          </reference>
          <reference field="28" count="1">
            <x v="1"/>
          </reference>
          <reference field="51" count="1">
            <x v="1"/>
          </reference>
          <reference field="53" count="1">
            <x v="1"/>
          </reference>
          <reference field="57" count="1">
            <x v="0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1"/>
          </reference>
          <reference field="16" count="1">
            <x v="1"/>
          </reference>
          <reference field="26" count="1">
            <x v="0"/>
          </reference>
          <reference field="28" count="1">
            <x v="1"/>
          </reference>
          <reference field="51" count="1">
            <x v="1"/>
          </reference>
          <reference field="53" count="1">
            <x v="1"/>
          </reference>
          <reference field="57" count="1">
            <x v="1"/>
          </reference>
          <reference field="67" count="1">
            <x v="0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1"/>
          </reference>
          <reference field="16" count="1">
            <x v="1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1"/>
          </reference>
          <reference field="57" count="1">
            <x v="1"/>
          </reference>
          <reference field="67" count="1">
            <x v="1"/>
          </reference>
          <reference field="69" count="1">
            <x v="1"/>
          </reference>
        </references>
      </pivotArea>
    </format>
    <format dxfId="0">
      <pivotArea outline="0" fieldPosition="0">
        <references count="10">
          <reference field="10" count="1">
            <x v="1"/>
          </reference>
          <reference field="12" count="1">
            <x v="1"/>
          </reference>
          <reference field="16" count="1">
            <x v="0"/>
          </reference>
          <reference field="26" count="1">
            <x v="1"/>
          </reference>
          <reference field="28" count="1">
            <x v="1"/>
          </reference>
          <reference field="51" count="1">
            <x v="1"/>
          </reference>
          <reference field="53" count="1">
            <x v="1"/>
          </reference>
          <reference field="57" count="1">
            <x v="0"/>
          </reference>
          <reference field="67" count="1">
            <x v="1"/>
          </reference>
          <reference field="69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7:J86" firstHeaderRow="1" firstDataRow="3" firstDataCol="2"/>
  <pivotFields count="115"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Count of w9" fld="53" subtotal="count" baseField="0" baseItem="0"/>
  </dataFields>
  <formats count="1">
    <format dxfId="0">
      <pivotArea outline="0" fieldPosition="0">
        <references count="4">
          <reference field="12" count="1">
            <x v="0"/>
          </reference>
          <reference field="16" count="1">
            <x v="1"/>
          </reference>
          <reference field="53" count="1">
            <x v="0"/>
          </reference>
          <reference field="57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9:J98" firstHeaderRow="1" firstDataRow="3" firstDataCol="2"/>
  <pivotFields count="115"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10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1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Count of w7" fld="51" subtotal="count" baseField="0" baseItem="0"/>
  </dataFields>
  <formats count="3">
    <format dxfId="0">
      <pivotArea outline="0" fieldPosition="0">
        <references count="4">
          <reference field="10" count="1">
            <x v="1"/>
          </reference>
          <reference field="12" count="1">
            <x v="0"/>
          </reference>
          <reference field="51" count="1">
            <x v="0"/>
          </reference>
          <reference field="57" count="1">
            <x v="1"/>
          </reference>
        </references>
      </pivotArea>
    </format>
    <format dxfId="0">
      <pivotArea outline="0" fieldPosition="1" axis="axisCol" field="57" grandRow="1">
        <references count="2">
          <reference field="51" count="1">
            <x v="0"/>
          </reference>
          <reference field="57" count="1">
            <x v="1"/>
          </reference>
        </references>
      </pivotArea>
    </format>
    <format dxfId="0">
      <pivotArea outline="0" fieldPosition="0" axis="axisRow" field="12" grandCol="1">
        <references count="2">
          <reference field="10" count="1">
            <x v="1"/>
          </reference>
          <reference field="12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0:I129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0"/>
    <field x="2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1"/>
    <field x="67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36" hier="0"/>
  </pageFields>
  <dataFields count="1">
    <dataField name="Count of v7" fld="1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3:I53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28"/>
  </rowFields>
  <rowItems count="8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69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36" hier="0"/>
  </pageFields>
  <dataFields count="1">
    <dataField name="Count of v9" fld="1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70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8"/>
    <field x="10"/>
  </rowFields>
  <row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t="default">
      <x v="2"/>
    </i>
    <i t="grand">
      <x/>
    </i>
  </rowItems>
  <colFields count="2">
    <field x="69"/>
    <field x="5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36" hier="0"/>
  </pageFields>
  <dataFields count="1">
    <dataField name="Count of v7" fld="1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5:I84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10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5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36" hier="0"/>
  </pageFields>
  <dataFields count="1">
    <dataField name="Count of v9" fld="12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0:J99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0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1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pageFields count="1">
    <pageField fld="36" hier="0"/>
  </pageFields>
  <dataFields count="1">
    <dataField name="Count of v7" fld="10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5:J114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pageFields count="1">
    <pageField fld="36" hier="0"/>
  </pageFields>
  <dataFields count="1">
    <dataField name="Count of v9" fld="12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C82:AK93" firstHeaderRow="1" firstDataRow="3" firstDataCol="2" rowPageCount="1" colPageCount="1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8"/>
    <field x="26"/>
  </rowFields>
  <row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 v="1"/>
    </i>
    <i t="default">
      <x v="2"/>
    </i>
    <i t="grand">
      <x/>
    </i>
  </rowItems>
  <colFields count="2">
    <field x="69"/>
    <field x="67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36" hier="0"/>
  </pageFields>
  <dataFields count="1">
    <dataField name="Count of v25" fld="28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3:J162" firstHeaderRow="1" firstDataRow="3" firstDataCol="2"/>
  <pivotFields count="1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2"/>
    <field x="1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53"/>
    <field x="57"/>
  </colFields>
  <colItems count="8">
    <i>
      <x/>
      <x/>
    </i>
    <i r="1">
      <x v="1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Count of v9" fld="12" subtotal="count" baseField="0" baseItem="0"/>
  </dataFields>
  <formats count="3">
    <format dxfId="0">
      <pivotArea outline="0" fieldPosition="0">
        <references count="4">
          <reference field="12" count="1">
            <x v="0"/>
          </reference>
          <reference field="16" count="1">
            <x v="1"/>
          </reference>
          <reference field="53" count="1">
            <x v="0"/>
          </reference>
          <reference field="57" count="1">
            <x v="1"/>
          </reference>
        </references>
      </pivotArea>
    </format>
    <format dxfId="0">
      <pivotArea outline="0" fieldPosition="1" axis="axisCol" field="57" grandRow="1">
        <references count="2">
          <reference field="53" count="1">
            <x v="0"/>
          </reference>
          <reference field="57" count="1">
            <x v="1"/>
          </reference>
        </references>
      </pivotArea>
    </format>
    <format dxfId="0">
      <pivotArea outline="0" fieldPosition="1" axis="axisRow" field="16" grandCol="1">
        <references count="2">
          <reference field="12" count="1">
            <x v="0"/>
          </reference>
          <reference field="16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97"/>
  <sheetViews>
    <sheetView tabSelected="1" workbookViewId="0" topLeftCell="A1">
      <selection activeCell="A1" sqref="A1"/>
    </sheetView>
  </sheetViews>
  <sheetFormatPr defaultColWidth="11.00390625" defaultRowHeight="12"/>
  <cols>
    <col min="1" max="1" width="9.375" style="0" bestFit="1" customWidth="1"/>
    <col min="2" max="2" width="9.125" style="0" bestFit="1" customWidth="1"/>
    <col min="3" max="3" width="11.50390625" style="0" bestFit="1" customWidth="1"/>
    <col min="4" max="4" width="8.50390625" style="0" bestFit="1" customWidth="1"/>
    <col min="5" max="5" width="11.50390625" style="0" bestFit="1" customWidth="1"/>
    <col min="6" max="6" width="3.125" style="0" bestFit="1" customWidth="1"/>
    <col min="7" max="13" width="3.125" style="0" customWidth="1"/>
    <col min="14" max="36" width="3.875" style="0" customWidth="1"/>
    <col min="37" max="38" width="3.00390625" style="0" customWidth="1"/>
    <col min="39" max="39" width="3.375" style="0" customWidth="1"/>
    <col min="40" max="40" width="4.125" style="0" customWidth="1"/>
    <col min="41" max="41" width="7.875" style="0" customWidth="1"/>
    <col min="42" max="42" width="6.125" style="0" customWidth="1"/>
    <col min="43" max="43" width="9.125" style="0" bestFit="1" customWidth="1"/>
    <col min="44" max="44" width="11.50390625" style="0" bestFit="1" customWidth="1"/>
    <col min="45" max="45" width="9.50390625" style="0" bestFit="1" customWidth="1"/>
    <col min="46" max="46" width="8.50390625" style="0" customWidth="1"/>
    <col min="47" max="54" width="3.125" style="0" customWidth="1"/>
    <col min="55" max="80" width="3.875" style="0" customWidth="1"/>
    <col min="81" max="81" width="6.125" style="0" customWidth="1"/>
    <col min="82" max="82" width="8.875" style="0" customWidth="1"/>
    <col min="83" max="83" width="5.125" style="0" bestFit="1" customWidth="1"/>
    <col min="84" max="84" width="3.00390625" style="0" bestFit="1" customWidth="1"/>
    <col min="85" max="91" width="3.00390625" style="0" customWidth="1"/>
    <col min="92" max="114" width="3.375" style="0" customWidth="1"/>
    <col min="115" max="115" width="4.625" style="0" customWidth="1"/>
  </cols>
  <sheetData>
    <row r="1" spans="1:115" ht="12.75">
      <c r="A1" t="s">
        <v>230</v>
      </c>
      <c r="B1" t="s">
        <v>231</v>
      </c>
      <c r="C1" t="s">
        <v>232</v>
      </c>
      <c r="D1" t="s">
        <v>134</v>
      </c>
      <c r="E1" t="s">
        <v>103</v>
      </c>
      <c r="F1" t="s">
        <v>238</v>
      </c>
      <c r="G1" t="s">
        <v>239</v>
      </c>
      <c r="H1" t="s">
        <v>240</v>
      </c>
      <c r="I1" t="s">
        <v>241</v>
      </c>
      <c r="J1" t="s">
        <v>242</v>
      </c>
      <c r="K1" t="s">
        <v>243</v>
      </c>
      <c r="L1" t="s">
        <v>244</v>
      </c>
      <c r="M1" t="s">
        <v>245</v>
      </c>
      <c r="N1" t="s">
        <v>246</v>
      </c>
      <c r="O1" t="s">
        <v>247</v>
      </c>
      <c r="P1" t="s">
        <v>248</v>
      </c>
      <c r="Q1" t="s">
        <v>249</v>
      </c>
      <c r="R1" t="s">
        <v>126</v>
      </c>
      <c r="S1" t="s">
        <v>127</v>
      </c>
      <c r="T1" t="s">
        <v>128</v>
      </c>
      <c r="U1" t="s">
        <v>129</v>
      </c>
      <c r="V1" t="s">
        <v>130</v>
      </c>
      <c r="W1" t="s">
        <v>131</v>
      </c>
      <c r="X1" t="s">
        <v>132</v>
      </c>
      <c r="Y1" t="s">
        <v>135</v>
      </c>
      <c r="Z1" t="s">
        <v>79</v>
      </c>
      <c r="AA1" t="s">
        <v>80</v>
      </c>
      <c r="AB1" t="s">
        <v>81</v>
      </c>
      <c r="AC1" t="s">
        <v>82</v>
      </c>
      <c r="AD1" t="s">
        <v>83</v>
      </c>
      <c r="AE1" t="s">
        <v>99</v>
      </c>
      <c r="AF1" t="s">
        <v>100</v>
      </c>
      <c r="AG1" t="s">
        <v>101</v>
      </c>
      <c r="AH1" t="s">
        <v>102</v>
      </c>
      <c r="AI1" t="s">
        <v>104</v>
      </c>
      <c r="AJ1" t="s">
        <v>152</v>
      </c>
      <c r="AK1" t="s">
        <v>235</v>
      </c>
      <c r="AL1" t="s">
        <v>234</v>
      </c>
      <c r="AM1" t="s">
        <v>236</v>
      </c>
      <c r="AN1" t="s">
        <v>233</v>
      </c>
      <c r="AO1" t="s">
        <v>133</v>
      </c>
      <c r="AP1" t="s">
        <v>105</v>
      </c>
      <c r="AQ1" t="s">
        <v>106</v>
      </c>
      <c r="AR1" t="s">
        <v>107</v>
      </c>
      <c r="AS1" t="s">
        <v>108</v>
      </c>
      <c r="AT1" t="s">
        <v>196</v>
      </c>
      <c r="AU1" t="s">
        <v>197</v>
      </c>
      <c r="AV1" t="s">
        <v>198</v>
      </c>
      <c r="AW1" t="s">
        <v>199</v>
      </c>
      <c r="AX1" t="s">
        <v>200</v>
      </c>
      <c r="AY1" t="s">
        <v>201</v>
      </c>
      <c r="AZ1" t="s">
        <v>202</v>
      </c>
      <c r="BA1" t="s">
        <v>203</v>
      </c>
      <c r="BB1" t="s">
        <v>204</v>
      </c>
      <c r="BC1" t="s">
        <v>205</v>
      </c>
      <c r="BD1" t="s">
        <v>206</v>
      </c>
      <c r="BE1" t="s">
        <v>207</v>
      </c>
      <c r="BF1" t="s">
        <v>208</v>
      </c>
      <c r="BG1" t="s">
        <v>209</v>
      </c>
      <c r="BH1" t="s">
        <v>210</v>
      </c>
      <c r="BI1" t="s">
        <v>211</v>
      </c>
      <c r="BJ1" t="s">
        <v>212</v>
      </c>
      <c r="BK1" t="s">
        <v>213</v>
      </c>
      <c r="BL1" t="s">
        <v>214</v>
      </c>
      <c r="BM1" t="s">
        <v>215</v>
      </c>
      <c r="BN1" t="s">
        <v>216</v>
      </c>
      <c r="BO1" t="s">
        <v>217</v>
      </c>
      <c r="BP1" t="s">
        <v>110</v>
      </c>
      <c r="BQ1" t="s">
        <v>111</v>
      </c>
      <c r="BR1" t="s">
        <v>112</v>
      </c>
      <c r="BS1" t="s">
        <v>96</v>
      </c>
      <c r="BT1" t="s">
        <v>97</v>
      </c>
      <c r="BU1" t="s">
        <v>113</v>
      </c>
      <c r="BV1" t="s">
        <v>114</v>
      </c>
      <c r="BW1" t="s">
        <v>115</v>
      </c>
      <c r="BX1" t="s">
        <v>116</v>
      </c>
      <c r="BY1" t="s">
        <v>153</v>
      </c>
      <c r="BZ1" t="s">
        <v>117</v>
      </c>
      <c r="CA1" t="s">
        <v>118</v>
      </c>
      <c r="CB1" t="s">
        <v>28</v>
      </c>
      <c r="CC1" t="s">
        <v>150</v>
      </c>
      <c r="CD1" t="s">
        <v>151</v>
      </c>
      <c r="CE1" t="s">
        <v>53</v>
      </c>
      <c r="CF1" t="s">
        <v>34</v>
      </c>
      <c r="CG1" t="s">
        <v>154</v>
      </c>
      <c r="CH1" t="s">
        <v>84</v>
      </c>
      <c r="CI1" t="s">
        <v>36</v>
      </c>
      <c r="CJ1" t="s">
        <v>37</v>
      </c>
      <c r="CK1" t="s">
        <v>38</v>
      </c>
      <c r="CL1" t="s">
        <v>39</v>
      </c>
      <c r="CM1" t="s">
        <v>40</v>
      </c>
      <c r="CN1" t="s">
        <v>41</v>
      </c>
      <c r="CO1" t="s">
        <v>42</v>
      </c>
      <c r="CP1" t="s">
        <v>43</v>
      </c>
      <c r="CQ1" t="s">
        <v>44</v>
      </c>
      <c r="CR1" t="s">
        <v>14</v>
      </c>
      <c r="CS1" t="s">
        <v>15</v>
      </c>
      <c r="CT1" t="s">
        <v>16</v>
      </c>
      <c r="CU1" t="s">
        <v>17</v>
      </c>
      <c r="CV1" t="s">
        <v>18</v>
      </c>
      <c r="CW1" t="s">
        <v>19</v>
      </c>
      <c r="CX1" t="s">
        <v>20</v>
      </c>
      <c r="CY1" t="s">
        <v>21</v>
      </c>
      <c r="CZ1" t="s">
        <v>136</v>
      </c>
      <c r="DA1" t="s">
        <v>137</v>
      </c>
      <c r="DB1" t="s">
        <v>138</v>
      </c>
      <c r="DC1" t="s">
        <v>139</v>
      </c>
      <c r="DD1" t="s">
        <v>140</v>
      </c>
      <c r="DE1" t="s">
        <v>141</v>
      </c>
      <c r="DF1" t="s">
        <v>142</v>
      </c>
      <c r="DG1" t="s">
        <v>143</v>
      </c>
      <c r="DH1" t="s">
        <v>144</v>
      </c>
      <c r="DI1" t="s">
        <v>145</v>
      </c>
      <c r="DJ1" t="s">
        <v>146</v>
      </c>
      <c r="DK1" t="s">
        <v>147</v>
      </c>
    </row>
    <row r="2" spans="1:115" ht="12.75">
      <c r="A2" t="s">
        <v>85</v>
      </c>
      <c r="B2" s="1">
        <v>38269</v>
      </c>
      <c r="C2" s="2">
        <v>0.469849537037037</v>
      </c>
      <c r="D2" t="s">
        <v>191</v>
      </c>
      <c r="E2" t="s">
        <v>190</v>
      </c>
      <c r="F2">
        <v>-1</v>
      </c>
      <c r="G2">
        <v>-1</v>
      </c>
      <c r="H2">
        <v>1</v>
      </c>
      <c r="I2">
        <v>-1</v>
      </c>
      <c r="J2">
        <v>1</v>
      </c>
      <c r="K2">
        <v>1</v>
      </c>
      <c r="L2">
        <v>1</v>
      </c>
      <c r="M2">
        <v>1</v>
      </c>
      <c r="N2">
        <v>-1</v>
      </c>
      <c r="O2">
        <v>1</v>
      </c>
      <c r="P2">
        <v>1</v>
      </c>
      <c r="Q2">
        <v>1</v>
      </c>
      <c r="R2">
        <v>-1</v>
      </c>
      <c r="S2">
        <v>1</v>
      </c>
      <c r="T2">
        <v>-1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-1</v>
      </c>
      <c r="AI2">
        <v>1</v>
      </c>
      <c r="AJ2">
        <v>1</v>
      </c>
      <c r="AK2" t="s">
        <v>75</v>
      </c>
      <c r="AL2">
        <v>38</v>
      </c>
      <c r="AM2">
        <v>12</v>
      </c>
      <c r="AN2" t="s">
        <v>229</v>
      </c>
      <c r="AO2" t="s">
        <v>192</v>
      </c>
      <c r="AP2" t="s">
        <v>86</v>
      </c>
      <c r="AQ2" s="1">
        <v>38269</v>
      </c>
      <c r="AR2" s="2">
        <v>0.5087615740740741</v>
      </c>
      <c r="AS2" t="s">
        <v>193</v>
      </c>
      <c r="AT2" t="s">
        <v>194</v>
      </c>
      <c r="AU2">
        <v>-1</v>
      </c>
      <c r="AV2">
        <v>-1</v>
      </c>
      <c r="AW2">
        <v>1</v>
      </c>
      <c r="AX2">
        <v>-1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-1</v>
      </c>
      <c r="BF2">
        <v>1</v>
      </c>
      <c r="BG2">
        <v>-1</v>
      </c>
      <c r="BH2">
        <v>1</v>
      </c>
      <c r="BI2">
        <v>-1</v>
      </c>
      <c r="BJ2">
        <v>1</v>
      </c>
      <c r="BK2">
        <v>1</v>
      </c>
      <c r="BL2">
        <v>1</v>
      </c>
      <c r="BM2">
        <v>1</v>
      </c>
      <c r="BN2">
        <v>1</v>
      </c>
      <c r="BO2">
        <v>-1</v>
      </c>
      <c r="BP2">
        <v>1</v>
      </c>
      <c r="BQ2">
        <v>1</v>
      </c>
      <c r="BR2">
        <v>1</v>
      </c>
      <c r="BS2">
        <v>1</v>
      </c>
      <c r="BT2">
        <v>1</v>
      </c>
      <c r="BU2">
        <v>1</v>
      </c>
      <c r="BV2">
        <v>1</v>
      </c>
      <c r="BW2">
        <v>-1</v>
      </c>
      <c r="BX2">
        <v>1</v>
      </c>
      <c r="BY2">
        <v>-1</v>
      </c>
      <c r="BZ2" t="s">
        <v>75</v>
      </c>
      <c r="CA2">
        <v>38</v>
      </c>
      <c r="CB2">
        <v>12</v>
      </c>
      <c r="CC2" t="s">
        <v>229</v>
      </c>
      <c r="CD2" t="s">
        <v>195</v>
      </c>
      <c r="CE2" t="s">
        <v>73</v>
      </c>
      <c r="CF2">
        <f>IF(F2=AU2,1,0)</f>
        <v>1</v>
      </c>
      <c r="CG2">
        <f aca="true" t="shared" si="0" ref="CG2:DJ2">IF(G2=AV2,1,0)</f>
        <v>1</v>
      </c>
      <c r="CH2">
        <f t="shared" si="0"/>
        <v>1</v>
      </c>
      <c r="CI2">
        <f t="shared" si="0"/>
        <v>1</v>
      </c>
      <c r="CJ2">
        <f t="shared" si="0"/>
        <v>1</v>
      </c>
      <c r="CK2">
        <f t="shared" si="0"/>
        <v>1</v>
      </c>
      <c r="CL2">
        <f t="shared" si="0"/>
        <v>1</v>
      </c>
      <c r="CM2">
        <f t="shared" si="0"/>
        <v>1</v>
      </c>
      <c r="CN2">
        <f t="shared" si="0"/>
        <v>0</v>
      </c>
      <c r="CO2">
        <f t="shared" si="0"/>
        <v>1</v>
      </c>
      <c r="CP2">
        <f t="shared" si="0"/>
        <v>0</v>
      </c>
      <c r="CQ2">
        <f t="shared" si="0"/>
        <v>1</v>
      </c>
      <c r="CR2">
        <f t="shared" si="0"/>
        <v>1</v>
      </c>
      <c r="CS2">
        <f t="shared" si="0"/>
        <v>1</v>
      </c>
      <c r="CT2">
        <f t="shared" si="0"/>
        <v>1</v>
      </c>
      <c r="CU2">
        <f t="shared" si="0"/>
        <v>1</v>
      </c>
      <c r="CV2">
        <f t="shared" si="0"/>
        <v>1</v>
      </c>
      <c r="CW2">
        <f t="shared" si="0"/>
        <v>1</v>
      </c>
      <c r="CX2">
        <f t="shared" si="0"/>
        <v>1</v>
      </c>
      <c r="CY2">
        <f t="shared" si="0"/>
        <v>1</v>
      </c>
      <c r="CZ2">
        <f t="shared" si="0"/>
        <v>0</v>
      </c>
      <c r="DA2">
        <f t="shared" si="0"/>
        <v>1</v>
      </c>
      <c r="DB2">
        <f t="shared" si="0"/>
        <v>1</v>
      </c>
      <c r="DC2">
        <f t="shared" si="0"/>
        <v>1</v>
      </c>
      <c r="DD2">
        <f t="shared" si="0"/>
        <v>1</v>
      </c>
      <c r="DE2">
        <f t="shared" si="0"/>
        <v>1</v>
      </c>
      <c r="DF2">
        <f t="shared" si="0"/>
        <v>1</v>
      </c>
      <c r="DG2">
        <f t="shared" si="0"/>
        <v>1</v>
      </c>
      <c r="DH2">
        <f t="shared" si="0"/>
        <v>1</v>
      </c>
      <c r="DI2">
        <f t="shared" si="0"/>
        <v>1</v>
      </c>
      <c r="DJ2">
        <f t="shared" si="0"/>
        <v>0</v>
      </c>
      <c r="DK2">
        <f>SUM(CF2:DJ2)</f>
        <v>27</v>
      </c>
    </row>
    <row r="3" spans="1:115" ht="12.75">
      <c r="A3" t="s">
        <v>85</v>
      </c>
      <c r="B3" s="1">
        <v>38273</v>
      </c>
      <c r="C3" s="2">
        <v>0.8009375</v>
      </c>
      <c r="D3" t="s">
        <v>191</v>
      </c>
      <c r="E3" t="s">
        <v>190</v>
      </c>
      <c r="F3">
        <v>-1</v>
      </c>
      <c r="G3">
        <v>-1</v>
      </c>
      <c r="H3">
        <v>1</v>
      </c>
      <c r="I3">
        <v>-1</v>
      </c>
      <c r="J3">
        <v>1</v>
      </c>
      <c r="K3">
        <v>1</v>
      </c>
      <c r="L3">
        <v>-1</v>
      </c>
      <c r="M3">
        <v>1</v>
      </c>
      <c r="N3">
        <v>-1</v>
      </c>
      <c r="O3">
        <v>-1</v>
      </c>
      <c r="P3">
        <v>-1</v>
      </c>
      <c r="Q3">
        <v>1</v>
      </c>
      <c r="R3">
        <v>1</v>
      </c>
      <c r="S3">
        <v>1</v>
      </c>
      <c r="T3">
        <v>1</v>
      </c>
      <c r="U3">
        <v>-1</v>
      </c>
      <c r="V3">
        <v>-1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-1</v>
      </c>
      <c r="AE3">
        <v>-1</v>
      </c>
      <c r="AF3">
        <v>-1</v>
      </c>
      <c r="AG3">
        <v>-1</v>
      </c>
      <c r="AH3">
        <v>1</v>
      </c>
      <c r="AI3">
        <v>1</v>
      </c>
      <c r="AJ3">
        <v>1</v>
      </c>
      <c r="AK3" t="s">
        <v>75</v>
      </c>
      <c r="AL3">
        <v>19</v>
      </c>
      <c r="AM3">
        <v>12</v>
      </c>
      <c r="AN3" t="s">
        <v>76</v>
      </c>
      <c r="AO3" t="s">
        <v>192</v>
      </c>
      <c r="AP3" t="s">
        <v>86</v>
      </c>
      <c r="AQ3" s="1">
        <v>38273</v>
      </c>
      <c r="AR3" s="2">
        <v>0.8248958333333333</v>
      </c>
      <c r="AS3" t="s">
        <v>193</v>
      </c>
      <c r="AT3" t="s">
        <v>194</v>
      </c>
      <c r="AU3">
        <v>-1</v>
      </c>
      <c r="AV3">
        <v>1</v>
      </c>
      <c r="AW3">
        <v>1</v>
      </c>
      <c r="AX3">
        <v>-1</v>
      </c>
      <c r="AY3">
        <v>1</v>
      </c>
      <c r="AZ3">
        <v>1</v>
      </c>
      <c r="BA3">
        <v>-1</v>
      </c>
      <c r="BB3">
        <v>-1</v>
      </c>
      <c r="BC3">
        <v>1</v>
      </c>
      <c r="BD3">
        <v>-1</v>
      </c>
      <c r="BE3">
        <v>-1</v>
      </c>
      <c r="BF3">
        <v>1</v>
      </c>
      <c r="BG3">
        <v>1</v>
      </c>
      <c r="BH3">
        <v>1</v>
      </c>
      <c r="BI3">
        <v>-1</v>
      </c>
      <c r="BJ3">
        <v>-1</v>
      </c>
      <c r="BK3">
        <v>-1</v>
      </c>
      <c r="BL3">
        <v>1</v>
      </c>
      <c r="BM3">
        <v>1</v>
      </c>
      <c r="BN3">
        <v>1</v>
      </c>
      <c r="BO3">
        <v>1</v>
      </c>
      <c r="BP3">
        <v>1</v>
      </c>
      <c r="BQ3">
        <v>-1</v>
      </c>
      <c r="BR3">
        <v>-1</v>
      </c>
      <c r="BS3">
        <v>-1</v>
      </c>
      <c r="BT3">
        <v>1</v>
      </c>
      <c r="BU3">
        <v>-1</v>
      </c>
      <c r="BV3">
        <v>-1</v>
      </c>
      <c r="BW3">
        <v>1</v>
      </c>
      <c r="BX3">
        <v>1</v>
      </c>
      <c r="BY3">
        <v>1</v>
      </c>
      <c r="BZ3" t="s">
        <v>75</v>
      </c>
      <c r="CA3">
        <v>19</v>
      </c>
      <c r="CB3">
        <v>12</v>
      </c>
      <c r="CC3" t="s">
        <v>229</v>
      </c>
      <c r="CD3" t="s">
        <v>195</v>
      </c>
      <c r="CE3" t="s">
        <v>73</v>
      </c>
      <c r="CF3">
        <f aca="true" t="shared" si="1" ref="CF3:CF59">IF(F3=AU3,1,0)</f>
        <v>1</v>
      </c>
      <c r="CG3">
        <f aca="true" t="shared" si="2" ref="CG3:CG59">IF(G3=AV3,1,0)</f>
        <v>0</v>
      </c>
      <c r="CH3">
        <f aca="true" t="shared" si="3" ref="CH3:CH59">IF(H3=AW3,1,0)</f>
        <v>1</v>
      </c>
      <c r="CI3">
        <f aca="true" t="shared" si="4" ref="CI3:CI59">IF(I3=AX3,1,0)</f>
        <v>1</v>
      </c>
      <c r="CJ3">
        <f aca="true" t="shared" si="5" ref="CJ3:CJ59">IF(J3=AY3,1,0)</f>
        <v>1</v>
      </c>
      <c r="CK3">
        <f aca="true" t="shared" si="6" ref="CK3:CK59">IF(K3=AZ3,1,0)</f>
        <v>1</v>
      </c>
      <c r="CL3">
        <f aca="true" t="shared" si="7" ref="CL3:CL59">IF(L3=BA3,1,0)</f>
        <v>1</v>
      </c>
      <c r="CM3">
        <f aca="true" t="shared" si="8" ref="CM3:CM59">IF(M3=BB3,1,0)</f>
        <v>0</v>
      </c>
      <c r="CN3">
        <f aca="true" t="shared" si="9" ref="CN3:CN59">IF(N3=BC3,1,0)</f>
        <v>0</v>
      </c>
      <c r="CO3">
        <f aca="true" t="shared" si="10" ref="CO3:CO59">IF(O3=BD3,1,0)</f>
        <v>1</v>
      </c>
      <c r="CP3">
        <f aca="true" t="shared" si="11" ref="CP3:CP59">IF(P3=BE3,1,0)</f>
        <v>1</v>
      </c>
      <c r="CQ3">
        <f aca="true" t="shared" si="12" ref="CQ3:CQ59">IF(Q3=BF3,1,0)</f>
        <v>1</v>
      </c>
      <c r="CR3">
        <f aca="true" t="shared" si="13" ref="CR3:CR59">IF(R3=BG3,1,0)</f>
        <v>1</v>
      </c>
      <c r="CS3">
        <f aca="true" t="shared" si="14" ref="CS3:CS59">IF(S3=BH3,1,0)</f>
        <v>1</v>
      </c>
      <c r="CT3">
        <f aca="true" t="shared" si="15" ref="CT3:CT59">IF(T3=BI3,1,0)</f>
        <v>0</v>
      </c>
      <c r="CU3">
        <f aca="true" t="shared" si="16" ref="CU3:CU59">IF(U3=BJ3,1,0)</f>
        <v>1</v>
      </c>
      <c r="CV3">
        <f aca="true" t="shared" si="17" ref="CV3:CV59">IF(V3=BK3,1,0)</f>
        <v>1</v>
      </c>
      <c r="CW3">
        <f aca="true" t="shared" si="18" ref="CW3:CW59">IF(W3=BL3,1,0)</f>
        <v>1</v>
      </c>
      <c r="CX3">
        <f aca="true" t="shared" si="19" ref="CX3:CX59">IF(X3=BM3,1,0)</f>
        <v>1</v>
      </c>
      <c r="CY3">
        <f aca="true" t="shared" si="20" ref="CY3:CY59">IF(Y3=BN3,1,0)</f>
        <v>1</v>
      </c>
      <c r="CZ3">
        <f aca="true" t="shared" si="21" ref="CZ3:CZ59">IF(Z3=BO3,1,0)</f>
        <v>1</v>
      </c>
      <c r="DA3">
        <f aca="true" t="shared" si="22" ref="DA3:DA59">IF(AA3=BP3,1,0)</f>
        <v>1</v>
      </c>
      <c r="DB3">
        <f aca="true" t="shared" si="23" ref="DB3:DB59">IF(AB3=BQ3,1,0)</f>
        <v>0</v>
      </c>
      <c r="DC3">
        <f aca="true" t="shared" si="24" ref="DC3:DC59">IF(AC3=BR3,1,0)</f>
        <v>0</v>
      </c>
      <c r="DD3">
        <f aca="true" t="shared" si="25" ref="DD3:DD59">IF(AD3=BS3,1,0)</f>
        <v>1</v>
      </c>
      <c r="DE3">
        <f aca="true" t="shared" si="26" ref="DE3:DE59">IF(AE3=BT3,1,0)</f>
        <v>0</v>
      </c>
      <c r="DF3">
        <f aca="true" t="shared" si="27" ref="DF3:DF59">IF(AF3=BU3,1,0)</f>
        <v>1</v>
      </c>
      <c r="DG3">
        <f aca="true" t="shared" si="28" ref="DG3:DG59">IF(AG3=BV3,1,0)</f>
        <v>1</v>
      </c>
      <c r="DH3">
        <f aca="true" t="shared" si="29" ref="DH3:DH59">IF(AH3=BW3,1,0)</f>
        <v>1</v>
      </c>
      <c r="DI3">
        <f aca="true" t="shared" si="30" ref="DI3:DI59">IF(AI3=BX3,1,0)</f>
        <v>1</v>
      </c>
      <c r="DJ3">
        <f aca="true" t="shared" si="31" ref="DJ3:DJ59">IF(AJ3=BY3,1,0)</f>
        <v>1</v>
      </c>
      <c r="DK3">
        <f aca="true" t="shared" si="32" ref="DK3:DK59">SUM(CF3:DJ3)</f>
        <v>24</v>
      </c>
    </row>
    <row r="4" spans="1:115" ht="12.75">
      <c r="A4" t="s">
        <v>85</v>
      </c>
      <c r="B4" s="1">
        <v>38273</v>
      </c>
      <c r="C4" s="2">
        <v>0.5630208333333333</v>
      </c>
      <c r="D4" t="s">
        <v>191</v>
      </c>
      <c r="E4" t="s">
        <v>190</v>
      </c>
      <c r="F4">
        <v>-1</v>
      </c>
      <c r="G4">
        <v>1</v>
      </c>
      <c r="H4">
        <v>1</v>
      </c>
      <c r="I4" s="3">
        <v>1</v>
      </c>
      <c r="J4">
        <v>1</v>
      </c>
      <c r="K4">
        <v>1</v>
      </c>
      <c r="L4">
        <v>-1</v>
      </c>
      <c r="M4">
        <v>-1</v>
      </c>
      <c r="N4">
        <v>1</v>
      </c>
      <c r="O4">
        <v>1</v>
      </c>
      <c r="P4">
        <v>1</v>
      </c>
      <c r="Q4">
        <v>1</v>
      </c>
      <c r="R4">
        <v>-1</v>
      </c>
      <c r="S4">
        <v>1</v>
      </c>
      <c r="T4">
        <v>1</v>
      </c>
      <c r="U4">
        <v>-1</v>
      </c>
      <c r="V4">
        <v>1</v>
      </c>
      <c r="W4">
        <v>-1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-1</v>
      </c>
      <c r="AJ4">
        <v>-1</v>
      </c>
      <c r="AK4" t="s">
        <v>75</v>
      </c>
      <c r="AL4">
        <v>18</v>
      </c>
      <c r="AM4">
        <v>14</v>
      </c>
      <c r="AN4" t="s">
        <v>229</v>
      </c>
      <c r="AO4" t="s">
        <v>192</v>
      </c>
      <c r="AP4" t="s">
        <v>86</v>
      </c>
      <c r="AQ4" s="1">
        <v>38273</v>
      </c>
      <c r="AR4" s="2">
        <v>0.6005439814814815</v>
      </c>
      <c r="AS4" t="s">
        <v>193</v>
      </c>
      <c r="AT4" t="s">
        <v>194</v>
      </c>
      <c r="AU4">
        <v>1</v>
      </c>
      <c r="AV4">
        <v>1</v>
      </c>
      <c r="AW4">
        <v>1</v>
      </c>
      <c r="AX4">
        <v>-1</v>
      </c>
      <c r="AY4">
        <v>1</v>
      </c>
      <c r="AZ4">
        <v>1</v>
      </c>
      <c r="BA4">
        <v>1</v>
      </c>
      <c r="BB4">
        <v>1</v>
      </c>
      <c r="BC4">
        <v>1</v>
      </c>
      <c r="BD4">
        <v>-1</v>
      </c>
      <c r="BE4">
        <v>1</v>
      </c>
      <c r="BF4">
        <v>1</v>
      </c>
      <c r="BG4">
        <v>1</v>
      </c>
      <c r="BH4">
        <v>-1</v>
      </c>
      <c r="BI4">
        <v>-1</v>
      </c>
      <c r="BJ4">
        <v>1</v>
      </c>
      <c r="BK4">
        <v>1</v>
      </c>
      <c r="BL4">
        <v>-1</v>
      </c>
      <c r="BM4">
        <v>1</v>
      </c>
      <c r="BN4">
        <v>1</v>
      </c>
      <c r="BO4">
        <v>1</v>
      </c>
      <c r="BP4">
        <v>-1</v>
      </c>
      <c r="BQ4">
        <v>1</v>
      </c>
      <c r="BR4">
        <v>1</v>
      </c>
      <c r="BS4">
        <v>1</v>
      </c>
      <c r="BT4">
        <v>1</v>
      </c>
      <c r="BU4">
        <v>-1</v>
      </c>
      <c r="BV4">
        <v>1</v>
      </c>
      <c r="BW4">
        <v>1</v>
      </c>
      <c r="BX4">
        <v>-1</v>
      </c>
      <c r="BY4">
        <v>-1</v>
      </c>
      <c r="BZ4" t="s">
        <v>75</v>
      </c>
      <c r="CA4">
        <v>18</v>
      </c>
      <c r="CB4">
        <v>14</v>
      </c>
      <c r="CC4" t="s">
        <v>229</v>
      </c>
      <c r="CD4" t="s">
        <v>195</v>
      </c>
      <c r="CE4" t="s">
        <v>73</v>
      </c>
      <c r="CF4">
        <f t="shared" si="1"/>
        <v>0</v>
      </c>
      <c r="CG4">
        <f t="shared" si="2"/>
        <v>1</v>
      </c>
      <c r="CH4">
        <f t="shared" si="3"/>
        <v>1</v>
      </c>
      <c r="CI4">
        <f t="shared" si="4"/>
        <v>0</v>
      </c>
      <c r="CJ4">
        <f t="shared" si="5"/>
        <v>1</v>
      </c>
      <c r="CK4">
        <f t="shared" si="6"/>
        <v>1</v>
      </c>
      <c r="CL4">
        <f t="shared" si="7"/>
        <v>0</v>
      </c>
      <c r="CM4">
        <f t="shared" si="8"/>
        <v>0</v>
      </c>
      <c r="CN4">
        <f t="shared" si="9"/>
        <v>1</v>
      </c>
      <c r="CO4">
        <f t="shared" si="10"/>
        <v>0</v>
      </c>
      <c r="CP4">
        <f t="shared" si="11"/>
        <v>1</v>
      </c>
      <c r="CQ4">
        <f t="shared" si="12"/>
        <v>1</v>
      </c>
      <c r="CR4">
        <f t="shared" si="13"/>
        <v>0</v>
      </c>
      <c r="CS4">
        <f t="shared" si="14"/>
        <v>0</v>
      </c>
      <c r="CT4">
        <f t="shared" si="15"/>
        <v>0</v>
      </c>
      <c r="CU4">
        <f t="shared" si="16"/>
        <v>0</v>
      </c>
      <c r="CV4">
        <f t="shared" si="17"/>
        <v>1</v>
      </c>
      <c r="CW4">
        <f t="shared" si="18"/>
        <v>1</v>
      </c>
      <c r="CX4">
        <f t="shared" si="19"/>
        <v>1</v>
      </c>
      <c r="CY4">
        <f t="shared" si="20"/>
        <v>1</v>
      </c>
      <c r="CZ4">
        <f t="shared" si="21"/>
        <v>1</v>
      </c>
      <c r="DA4">
        <f t="shared" si="22"/>
        <v>0</v>
      </c>
      <c r="DB4">
        <f t="shared" si="23"/>
        <v>1</v>
      </c>
      <c r="DC4">
        <f t="shared" si="24"/>
        <v>1</v>
      </c>
      <c r="DD4">
        <f t="shared" si="25"/>
        <v>1</v>
      </c>
      <c r="DE4">
        <f t="shared" si="26"/>
        <v>1</v>
      </c>
      <c r="DF4">
        <f t="shared" si="27"/>
        <v>0</v>
      </c>
      <c r="DG4">
        <f t="shared" si="28"/>
        <v>1</v>
      </c>
      <c r="DH4">
        <f t="shared" si="29"/>
        <v>1</v>
      </c>
      <c r="DI4">
        <f t="shared" si="30"/>
        <v>1</v>
      </c>
      <c r="DJ4">
        <f t="shared" si="31"/>
        <v>1</v>
      </c>
      <c r="DK4">
        <f t="shared" si="32"/>
        <v>20</v>
      </c>
    </row>
    <row r="5" spans="1:115" ht="12.75">
      <c r="A5" t="s">
        <v>85</v>
      </c>
      <c r="B5" s="1">
        <v>38273</v>
      </c>
      <c r="C5" s="2">
        <v>0.909849537037037</v>
      </c>
      <c r="D5" t="s">
        <v>191</v>
      </c>
      <c r="E5" t="s">
        <v>190</v>
      </c>
      <c r="F5">
        <v>-1</v>
      </c>
      <c r="G5">
        <v>-1</v>
      </c>
      <c r="H5">
        <v>1</v>
      </c>
      <c r="I5">
        <v>-1</v>
      </c>
      <c r="J5">
        <v>1</v>
      </c>
      <c r="K5">
        <v>1</v>
      </c>
      <c r="L5">
        <v>1</v>
      </c>
      <c r="M5">
        <v>-1</v>
      </c>
      <c r="N5">
        <v>-1</v>
      </c>
      <c r="O5">
        <v>1</v>
      </c>
      <c r="P5">
        <v>1</v>
      </c>
      <c r="Q5">
        <v>1</v>
      </c>
      <c r="R5">
        <v>-1</v>
      </c>
      <c r="S5">
        <v>1</v>
      </c>
      <c r="T5">
        <v>1</v>
      </c>
      <c r="U5">
        <v>-1</v>
      </c>
      <c r="V5">
        <v>1</v>
      </c>
      <c r="W5">
        <v>1</v>
      </c>
      <c r="X5">
        <v>-1</v>
      </c>
      <c r="Y5">
        <v>1</v>
      </c>
      <c r="Z5">
        <v>1</v>
      </c>
      <c r="AA5">
        <v>1</v>
      </c>
      <c r="AB5">
        <v>1</v>
      </c>
      <c r="AC5">
        <v>-1</v>
      </c>
      <c r="AD5">
        <v>1</v>
      </c>
      <c r="AE5">
        <v>1</v>
      </c>
      <c r="AF5">
        <v>-1</v>
      </c>
      <c r="AG5">
        <v>1</v>
      </c>
      <c r="AH5">
        <v>1</v>
      </c>
      <c r="AI5">
        <v>1</v>
      </c>
      <c r="AJ5">
        <v>-1</v>
      </c>
      <c r="AK5" t="s">
        <v>75</v>
      </c>
      <c r="AL5">
        <v>17</v>
      </c>
      <c r="AM5">
        <v>12</v>
      </c>
      <c r="AN5" t="s">
        <v>76</v>
      </c>
      <c r="AO5" t="s">
        <v>192</v>
      </c>
      <c r="AP5" t="s">
        <v>86</v>
      </c>
      <c r="AQ5" s="1">
        <v>38273</v>
      </c>
      <c r="AR5" s="2">
        <v>0.9411805555555556</v>
      </c>
      <c r="AS5" t="s">
        <v>193</v>
      </c>
      <c r="AT5" t="s">
        <v>194</v>
      </c>
      <c r="AU5">
        <v>1</v>
      </c>
      <c r="AV5">
        <v>1</v>
      </c>
      <c r="AW5">
        <v>1</v>
      </c>
      <c r="AX5">
        <v>-1</v>
      </c>
      <c r="AY5">
        <v>1</v>
      </c>
      <c r="AZ5">
        <v>-1</v>
      </c>
      <c r="BA5">
        <v>-1</v>
      </c>
      <c r="BB5">
        <v>-1</v>
      </c>
      <c r="BC5">
        <v>-1</v>
      </c>
      <c r="BD5">
        <v>1</v>
      </c>
      <c r="BE5">
        <v>1</v>
      </c>
      <c r="BF5">
        <v>-1</v>
      </c>
      <c r="BG5">
        <v>1</v>
      </c>
      <c r="BH5">
        <v>1</v>
      </c>
      <c r="BI5">
        <v>1</v>
      </c>
      <c r="BJ5">
        <v>1</v>
      </c>
      <c r="BK5">
        <v>-1</v>
      </c>
      <c r="BL5">
        <v>1</v>
      </c>
      <c r="BM5">
        <v>-1</v>
      </c>
      <c r="BN5">
        <v>1</v>
      </c>
      <c r="BO5">
        <v>-1</v>
      </c>
      <c r="BP5">
        <v>-1</v>
      </c>
      <c r="BQ5">
        <v>-1</v>
      </c>
      <c r="BR5">
        <v>-1</v>
      </c>
      <c r="BS5">
        <v>-1</v>
      </c>
      <c r="BT5">
        <v>1</v>
      </c>
      <c r="BU5">
        <v>-1</v>
      </c>
      <c r="BV5">
        <v>1</v>
      </c>
      <c r="BW5">
        <v>1</v>
      </c>
      <c r="BX5">
        <v>1</v>
      </c>
      <c r="BY5">
        <v>-1</v>
      </c>
      <c r="BZ5" t="s">
        <v>75</v>
      </c>
      <c r="CA5">
        <v>17</v>
      </c>
      <c r="CB5">
        <v>12</v>
      </c>
      <c r="CC5" t="s">
        <v>76</v>
      </c>
      <c r="CD5" t="s">
        <v>195</v>
      </c>
      <c r="CE5" t="s">
        <v>73</v>
      </c>
      <c r="CF5">
        <f t="shared" si="1"/>
        <v>0</v>
      </c>
      <c r="CG5">
        <f t="shared" si="2"/>
        <v>0</v>
      </c>
      <c r="CH5">
        <f t="shared" si="3"/>
        <v>1</v>
      </c>
      <c r="CI5">
        <f t="shared" si="4"/>
        <v>1</v>
      </c>
      <c r="CJ5">
        <f t="shared" si="5"/>
        <v>1</v>
      </c>
      <c r="CK5">
        <f t="shared" si="6"/>
        <v>0</v>
      </c>
      <c r="CL5">
        <f t="shared" si="7"/>
        <v>0</v>
      </c>
      <c r="CM5">
        <f t="shared" si="8"/>
        <v>1</v>
      </c>
      <c r="CN5">
        <f t="shared" si="9"/>
        <v>1</v>
      </c>
      <c r="CO5">
        <f t="shared" si="10"/>
        <v>1</v>
      </c>
      <c r="CP5">
        <f t="shared" si="11"/>
        <v>1</v>
      </c>
      <c r="CQ5">
        <f t="shared" si="12"/>
        <v>0</v>
      </c>
      <c r="CR5">
        <f t="shared" si="13"/>
        <v>0</v>
      </c>
      <c r="CS5">
        <f t="shared" si="14"/>
        <v>1</v>
      </c>
      <c r="CT5">
        <f t="shared" si="15"/>
        <v>1</v>
      </c>
      <c r="CU5">
        <f t="shared" si="16"/>
        <v>0</v>
      </c>
      <c r="CV5">
        <f t="shared" si="17"/>
        <v>0</v>
      </c>
      <c r="CW5">
        <f t="shared" si="18"/>
        <v>1</v>
      </c>
      <c r="CX5">
        <f t="shared" si="19"/>
        <v>1</v>
      </c>
      <c r="CY5">
        <f t="shared" si="20"/>
        <v>1</v>
      </c>
      <c r="CZ5">
        <f t="shared" si="21"/>
        <v>0</v>
      </c>
      <c r="DA5">
        <f t="shared" si="22"/>
        <v>0</v>
      </c>
      <c r="DB5">
        <f t="shared" si="23"/>
        <v>0</v>
      </c>
      <c r="DC5">
        <f t="shared" si="24"/>
        <v>1</v>
      </c>
      <c r="DD5">
        <f t="shared" si="25"/>
        <v>0</v>
      </c>
      <c r="DE5">
        <f t="shared" si="26"/>
        <v>1</v>
      </c>
      <c r="DF5">
        <f t="shared" si="27"/>
        <v>1</v>
      </c>
      <c r="DG5">
        <f t="shared" si="28"/>
        <v>1</v>
      </c>
      <c r="DH5">
        <f t="shared" si="29"/>
        <v>1</v>
      </c>
      <c r="DI5">
        <f t="shared" si="30"/>
        <v>1</v>
      </c>
      <c r="DJ5">
        <f t="shared" si="31"/>
        <v>1</v>
      </c>
      <c r="DK5">
        <f t="shared" si="32"/>
        <v>19</v>
      </c>
    </row>
    <row r="6" spans="1:115" ht="12.75">
      <c r="A6" t="s">
        <v>85</v>
      </c>
      <c r="B6" s="1">
        <v>38274</v>
      </c>
      <c r="C6" s="2">
        <v>0.6988194444444445</v>
      </c>
      <c r="D6" t="s">
        <v>191</v>
      </c>
      <c r="E6" t="s">
        <v>190</v>
      </c>
      <c r="F6">
        <v>-1</v>
      </c>
      <c r="G6">
        <v>-1</v>
      </c>
      <c r="H6">
        <v>1</v>
      </c>
      <c r="I6">
        <v>-1</v>
      </c>
      <c r="J6">
        <v>-1</v>
      </c>
      <c r="K6">
        <v>1</v>
      </c>
      <c r="L6">
        <v>1</v>
      </c>
      <c r="M6">
        <v>1</v>
      </c>
      <c r="N6">
        <v>-1</v>
      </c>
      <c r="O6">
        <v>-1</v>
      </c>
      <c r="P6">
        <v>-1</v>
      </c>
      <c r="Q6">
        <v>1</v>
      </c>
      <c r="R6">
        <v>1</v>
      </c>
      <c r="S6">
        <v>-1</v>
      </c>
      <c r="T6">
        <v>-1</v>
      </c>
      <c r="U6">
        <v>-1</v>
      </c>
      <c r="V6">
        <v>1</v>
      </c>
      <c r="W6">
        <v>-1</v>
      </c>
      <c r="X6">
        <v>1</v>
      </c>
      <c r="Y6">
        <v>-1</v>
      </c>
      <c r="Z6">
        <v>-1</v>
      </c>
      <c r="AA6">
        <v>1</v>
      </c>
      <c r="AB6">
        <v>1</v>
      </c>
      <c r="AC6">
        <v>1</v>
      </c>
      <c r="AD6">
        <v>1</v>
      </c>
      <c r="AE6">
        <v>-1</v>
      </c>
      <c r="AF6">
        <v>-1</v>
      </c>
      <c r="AG6">
        <v>-1</v>
      </c>
      <c r="AH6">
        <v>-1</v>
      </c>
      <c r="AI6">
        <v>1</v>
      </c>
      <c r="AJ6">
        <v>1</v>
      </c>
      <c r="AK6" t="s">
        <v>77</v>
      </c>
      <c r="AL6">
        <v>25</v>
      </c>
      <c r="AM6">
        <v>14</v>
      </c>
      <c r="AN6" t="s">
        <v>76</v>
      </c>
      <c r="AO6" t="s">
        <v>192</v>
      </c>
      <c r="AP6" t="s">
        <v>86</v>
      </c>
      <c r="AQ6" s="1">
        <v>38274</v>
      </c>
      <c r="AR6" s="2">
        <v>0.721712962962963</v>
      </c>
      <c r="AS6" t="s">
        <v>193</v>
      </c>
      <c r="AT6" t="s">
        <v>194</v>
      </c>
      <c r="AU6">
        <v>-1</v>
      </c>
      <c r="AV6">
        <v>-1</v>
      </c>
      <c r="AW6">
        <v>1</v>
      </c>
      <c r="AX6">
        <v>-1</v>
      </c>
      <c r="AY6">
        <v>1</v>
      </c>
      <c r="AZ6">
        <v>1</v>
      </c>
      <c r="BA6">
        <v>-1</v>
      </c>
      <c r="BB6">
        <v>1</v>
      </c>
      <c r="BC6">
        <v>1</v>
      </c>
      <c r="BD6">
        <v>-1</v>
      </c>
      <c r="BE6">
        <v>-1</v>
      </c>
      <c r="BF6">
        <v>1</v>
      </c>
      <c r="BG6">
        <v>1</v>
      </c>
      <c r="BH6">
        <v>1</v>
      </c>
      <c r="BI6">
        <v>-1</v>
      </c>
      <c r="BJ6">
        <v>-1</v>
      </c>
      <c r="BK6">
        <v>-1</v>
      </c>
      <c r="BL6">
        <v>-1</v>
      </c>
      <c r="BM6">
        <v>1</v>
      </c>
      <c r="BN6">
        <v>-1</v>
      </c>
      <c r="BO6">
        <v>-1</v>
      </c>
      <c r="BP6">
        <v>1</v>
      </c>
      <c r="BQ6">
        <v>1</v>
      </c>
      <c r="BR6">
        <v>1</v>
      </c>
      <c r="BS6">
        <v>1</v>
      </c>
      <c r="BT6">
        <v>-1</v>
      </c>
      <c r="BU6">
        <v>1</v>
      </c>
      <c r="BV6">
        <v>-1</v>
      </c>
      <c r="BW6">
        <v>-1</v>
      </c>
      <c r="BX6">
        <v>1</v>
      </c>
      <c r="BY6">
        <v>1</v>
      </c>
      <c r="BZ6" t="s">
        <v>77</v>
      </c>
      <c r="CA6">
        <v>25</v>
      </c>
      <c r="CB6">
        <v>14</v>
      </c>
      <c r="CC6" t="s">
        <v>76</v>
      </c>
      <c r="CD6" t="s">
        <v>195</v>
      </c>
      <c r="CE6" t="s">
        <v>71</v>
      </c>
      <c r="CF6">
        <f t="shared" si="1"/>
        <v>1</v>
      </c>
      <c r="CG6">
        <f t="shared" si="2"/>
        <v>1</v>
      </c>
      <c r="CH6">
        <f t="shared" si="3"/>
        <v>1</v>
      </c>
      <c r="CI6">
        <f t="shared" si="4"/>
        <v>1</v>
      </c>
      <c r="CJ6">
        <f t="shared" si="5"/>
        <v>0</v>
      </c>
      <c r="CK6">
        <f t="shared" si="6"/>
        <v>1</v>
      </c>
      <c r="CL6">
        <f t="shared" si="7"/>
        <v>0</v>
      </c>
      <c r="CM6">
        <f t="shared" si="8"/>
        <v>1</v>
      </c>
      <c r="CN6">
        <f t="shared" si="9"/>
        <v>0</v>
      </c>
      <c r="CO6">
        <f t="shared" si="10"/>
        <v>1</v>
      </c>
      <c r="CP6">
        <f t="shared" si="11"/>
        <v>1</v>
      </c>
      <c r="CQ6">
        <f t="shared" si="12"/>
        <v>1</v>
      </c>
      <c r="CR6">
        <f t="shared" si="13"/>
        <v>1</v>
      </c>
      <c r="CS6">
        <f t="shared" si="14"/>
        <v>0</v>
      </c>
      <c r="CT6">
        <f t="shared" si="15"/>
        <v>1</v>
      </c>
      <c r="CU6">
        <f t="shared" si="16"/>
        <v>1</v>
      </c>
      <c r="CV6">
        <f t="shared" si="17"/>
        <v>0</v>
      </c>
      <c r="CW6">
        <f t="shared" si="18"/>
        <v>1</v>
      </c>
      <c r="CX6">
        <f t="shared" si="19"/>
        <v>1</v>
      </c>
      <c r="CY6">
        <f t="shared" si="20"/>
        <v>1</v>
      </c>
      <c r="CZ6">
        <f t="shared" si="21"/>
        <v>1</v>
      </c>
      <c r="DA6">
        <f t="shared" si="22"/>
        <v>1</v>
      </c>
      <c r="DB6">
        <f t="shared" si="23"/>
        <v>1</v>
      </c>
      <c r="DC6">
        <f t="shared" si="24"/>
        <v>1</v>
      </c>
      <c r="DD6">
        <f t="shared" si="25"/>
        <v>1</v>
      </c>
      <c r="DE6">
        <f t="shared" si="26"/>
        <v>1</v>
      </c>
      <c r="DF6">
        <f t="shared" si="27"/>
        <v>0</v>
      </c>
      <c r="DG6">
        <f t="shared" si="28"/>
        <v>1</v>
      </c>
      <c r="DH6">
        <f t="shared" si="29"/>
        <v>1</v>
      </c>
      <c r="DI6">
        <f t="shared" si="30"/>
        <v>1</v>
      </c>
      <c r="DJ6">
        <f t="shared" si="31"/>
        <v>1</v>
      </c>
      <c r="DK6">
        <f t="shared" si="32"/>
        <v>25</v>
      </c>
    </row>
    <row r="7" spans="1:115" ht="12.75">
      <c r="A7" t="s">
        <v>85</v>
      </c>
      <c r="B7" s="1">
        <v>38274</v>
      </c>
      <c r="C7" s="2">
        <v>0.6813425925925927</v>
      </c>
      <c r="D7" t="s">
        <v>191</v>
      </c>
      <c r="E7" t="s">
        <v>190</v>
      </c>
      <c r="F7">
        <v>-1</v>
      </c>
      <c r="G7">
        <v>-1</v>
      </c>
      <c r="H7">
        <v>1</v>
      </c>
      <c r="I7" s="3">
        <v>1</v>
      </c>
      <c r="J7">
        <v>1</v>
      </c>
      <c r="K7">
        <v>1</v>
      </c>
      <c r="L7">
        <v>1</v>
      </c>
      <c r="M7">
        <v>-1</v>
      </c>
      <c r="N7">
        <v>-1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-1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-1</v>
      </c>
      <c r="AJ7">
        <v>-1</v>
      </c>
      <c r="AK7" t="s">
        <v>77</v>
      </c>
      <c r="AL7">
        <v>18</v>
      </c>
      <c r="AM7">
        <v>12</v>
      </c>
      <c r="AN7" t="s">
        <v>76</v>
      </c>
      <c r="AO7" t="s">
        <v>192</v>
      </c>
      <c r="AP7" t="s">
        <v>86</v>
      </c>
      <c r="AQ7" s="1">
        <v>38274</v>
      </c>
      <c r="AR7" s="2">
        <v>0.6945486111111111</v>
      </c>
      <c r="AS7" t="s">
        <v>193</v>
      </c>
      <c r="AT7" t="s">
        <v>194</v>
      </c>
      <c r="AU7">
        <v>-1</v>
      </c>
      <c r="AV7">
        <v>1</v>
      </c>
      <c r="AW7">
        <v>1</v>
      </c>
      <c r="AX7">
        <v>-1</v>
      </c>
      <c r="AY7">
        <v>1</v>
      </c>
      <c r="AZ7">
        <v>-1</v>
      </c>
      <c r="BA7">
        <v>1</v>
      </c>
      <c r="BB7">
        <v>-1</v>
      </c>
      <c r="BC7">
        <v>-1</v>
      </c>
      <c r="BD7">
        <v>1</v>
      </c>
      <c r="BE7">
        <v>1</v>
      </c>
      <c r="BF7">
        <v>-1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-1</v>
      </c>
      <c r="BN7">
        <v>1</v>
      </c>
      <c r="BO7">
        <v>1</v>
      </c>
      <c r="BP7">
        <v>1</v>
      </c>
      <c r="BQ7">
        <v>1</v>
      </c>
      <c r="BR7">
        <v>-1</v>
      </c>
      <c r="BS7">
        <v>1</v>
      </c>
      <c r="BT7">
        <v>1</v>
      </c>
      <c r="BU7">
        <v>-1</v>
      </c>
      <c r="BV7">
        <v>1</v>
      </c>
      <c r="BW7">
        <v>1</v>
      </c>
      <c r="BX7">
        <v>-1</v>
      </c>
      <c r="BY7">
        <v>1</v>
      </c>
      <c r="BZ7" t="s">
        <v>77</v>
      </c>
      <c r="CA7">
        <v>18</v>
      </c>
      <c r="CB7">
        <v>12</v>
      </c>
      <c r="CC7" t="s">
        <v>76</v>
      </c>
      <c r="CD7" t="s">
        <v>195</v>
      </c>
      <c r="CE7" t="s">
        <v>71</v>
      </c>
      <c r="CF7">
        <f t="shared" si="1"/>
        <v>1</v>
      </c>
      <c r="CG7">
        <f t="shared" si="2"/>
        <v>0</v>
      </c>
      <c r="CH7">
        <f t="shared" si="3"/>
        <v>1</v>
      </c>
      <c r="CI7">
        <f t="shared" si="4"/>
        <v>0</v>
      </c>
      <c r="CJ7">
        <f t="shared" si="5"/>
        <v>1</v>
      </c>
      <c r="CK7">
        <f t="shared" si="6"/>
        <v>0</v>
      </c>
      <c r="CL7">
        <f t="shared" si="7"/>
        <v>1</v>
      </c>
      <c r="CM7">
        <f t="shared" si="8"/>
        <v>1</v>
      </c>
      <c r="CN7">
        <f t="shared" si="9"/>
        <v>1</v>
      </c>
      <c r="CO7">
        <f t="shared" si="10"/>
        <v>1</v>
      </c>
      <c r="CP7">
        <f t="shared" si="11"/>
        <v>1</v>
      </c>
      <c r="CQ7">
        <f t="shared" si="12"/>
        <v>0</v>
      </c>
      <c r="CR7">
        <f t="shared" si="13"/>
        <v>1</v>
      </c>
      <c r="CS7">
        <f t="shared" si="14"/>
        <v>1</v>
      </c>
      <c r="CT7">
        <f t="shared" si="15"/>
        <v>1</v>
      </c>
      <c r="CU7">
        <f t="shared" si="16"/>
        <v>0</v>
      </c>
      <c r="CV7">
        <f t="shared" si="17"/>
        <v>1</v>
      </c>
      <c r="CW7">
        <f t="shared" si="18"/>
        <v>1</v>
      </c>
      <c r="CX7">
        <f t="shared" si="19"/>
        <v>0</v>
      </c>
      <c r="CY7">
        <f t="shared" si="20"/>
        <v>1</v>
      </c>
      <c r="CZ7">
        <f t="shared" si="21"/>
        <v>1</v>
      </c>
      <c r="DA7">
        <f t="shared" si="22"/>
        <v>1</v>
      </c>
      <c r="DB7">
        <f t="shared" si="23"/>
        <v>1</v>
      </c>
      <c r="DC7">
        <f t="shared" si="24"/>
        <v>0</v>
      </c>
      <c r="DD7">
        <f t="shared" si="25"/>
        <v>1</v>
      </c>
      <c r="DE7">
        <f t="shared" si="26"/>
        <v>1</v>
      </c>
      <c r="DF7">
        <f t="shared" si="27"/>
        <v>0</v>
      </c>
      <c r="DG7">
        <f t="shared" si="28"/>
        <v>1</v>
      </c>
      <c r="DH7">
        <f t="shared" si="29"/>
        <v>1</v>
      </c>
      <c r="DI7">
        <f t="shared" si="30"/>
        <v>1</v>
      </c>
      <c r="DJ7">
        <f t="shared" si="31"/>
        <v>0</v>
      </c>
      <c r="DK7">
        <f t="shared" si="32"/>
        <v>22</v>
      </c>
    </row>
    <row r="8" spans="1:115" ht="12.75">
      <c r="A8" t="s">
        <v>85</v>
      </c>
      <c r="B8" s="1">
        <v>38274</v>
      </c>
      <c r="C8" s="2">
        <v>0.5302199074074074</v>
      </c>
      <c r="D8" t="s">
        <v>191</v>
      </c>
      <c r="E8" t="s">
        <v>190</v>
      </c>
      <c r="F8">
        <v>-1</v>
      </c>
      <c r="G8">
        <v>1</v>
      </c>
      <c r="H8">
        <v>1</v>
      </c>
      <c r="I8">
        <v>-1</v>
      </c>
      <c r="J8">
        <v>-1</v>
      </c>
      <c r="K8">
        <v>1</v>
      </c>
      <c r="L8">
        <v>-1</v>
      </c>
      <c r="M8">
        <v>-1</v>
      </c>
      <c r="N8">
        <v>-1</v>
      </c>
      <c r="O8">
        <v>1</v>
      </c>
      <c r="P8">
        <v>1</v>
      </c>
      <c r="Q8">
        <v>1</v>
      </c>
      <c r="R8">
        <v>-1</v>
      </c>
      <c r="S8">
        <v>-1</v>
      </c>
      <c r="T8">
        <v>1</v>
      </c>
      <c r="U8">
        <v>-1</v>
      </c>
      <c r="V8">
        <v>1</v>
      </c>
      <c r="W8">
        <v>-1</v>
      </c>
      <c r="X8">
        <v>1</v>
      </c>
      <c r="Y8">
        <v>1</v>
      </c>
      <c r="Z8">
        <v>1</v>
      </c>
      <c r="AA8">
        <v>1</v>
      </c>
      <c r="AB8">
        <v>1</v>
      </c>
      <c r="AC8">
        <v>-1</v>
      </c>
      <c r="AD8">
        <v>1</v>
      </c>
      <c r="AE8">
        <v>1</v>
      </c>
      <c r="AF8">
        <v>-1</v>
      </c>
      <c r="AG8">
        <v>1</v>
      </c>
      <c r="AH8">
        <v>1</v>
      </c>
      <c r="AI8">
        <v>-1</v>
      </c>
      <c r="AJ8">
        <v>-1</v>
      </c>
      <c r="AK8" t="s">
        <v>75</v>
      </c>
      <c r="AL8">
        <v>18</v>
      </c>
      <c r="AM8">
        <v>12</v>
      </c>
      <c r="AN8" t="s">
        <v>76</v>
      </c>
      <c r="AO8" t="s">
        <v>192</v>
      </c>
      <c r="AP8" t="s">
        <v>86</v>
      </c>
      <c r="AQ8" s="1">
        <v>38274</v>
      </c>
      <c r="AR8" s="2">
        <v>0.6607291666666667</v>
      </c>
      <c r="AS8" t="s">
        <v>193</v>
      </c>
      <c r="AT8" t="s">
        <v>194</v>
      </c>
      <c r="AU8">
        <v>1</v>
      </c>
      <c r="AV8">
        <v>1</v>
      </c>
      <c r="AW8">
        <v>1</v>
      </c>
      <c r="AX8">
        <v>-1</v>
      </c>
      <c r="AY8">
        <v>-1</v>
      </c>
      <c r="AZ8">
        <v>-1</v>
      </c>
      <c r="BA8">
        <v>1</v>
      </c>
      <c r="BB8">
        <v>-1</v>
      </c>
      <c r="BC8">
        <v>-1</v>
      </c>
      <c r="BD8">
        <v>1</v>
      </c>
      <c r="BE8">
        <v>1</v>
      </c>
      <c r="BF8">
        <v>1</v>
      </c>
      <c r="BG8">
        <v>-1</v>
      </c>
      <c r="BH8">
        <v>-1</v>
      </c>
      <c r="BI8">
        <v>1</v>
      </c>
      <c r="BJ8">
        <v>1</v>
      </c>
      <c r="BK8">
        <v>-1</v>
      </c>
      <c r="BL8">
        <v>-1</v>
      </c>
      <c r="BM8">
        <v>1</v>
      </c>
      <c r="BN8">
        <v>-1</v>
      </c>
      <c r="BO8">
        <v>-1</v>
      </c>
      <c r="BP8">
        <v>1</v>
      </c>
      <c r="BQ8">
        <v>1</v>
      </c>
      <c r="BR8">
        <v>-1</v>
      </c>
      <c r="BS8">
        <v>1</v>
      </c>
      <c r="BT8">
        <v>1</v>
      </c>
      <c r="BU8">
        <v>1</v>
      </c>
      <c r="BV8">
        <v>1</v>
      </c>
      <c r="BW8">
        <v>1</v>
      </c>
      <c r="BX8">
        <v>1</v>
      </c>
      <c r="BY8">
        <v>-1</v>
      </c>
      <c r="BZ8" t="s">
        <v>75</v>
      </c>
      <c r="CA8">
        <v>18</v>
      </c>
      <c r="CB8">
        <v>12</v>
      </c>
      <c r="CC8" t="s">
        <v>76</v>
      </c>
      <c r="CD8" t="s">
        <v>195</v>
      </c>
      <c r="CE8" t="s">
        <v>73</v>
      </c>
      <c r="CF8">
        <f t="shared" si="1"/>
        <v>0</v>
      </c>
      <c r="CG8">
        <f t="shared" si="2"/>
        <v>1</v>
      </c>
      <c r="CH8">
        <f t="shared" si="3"/>
        <v>1</v>
      </c>
      <c r="CI8">
        <f t="shared" si="4"/>
        <v>1</v>
      </c>
      <c r="CJ8">
        <f t="shared" si="5"/>
        <v>1</v>
      </c>
      <c r="CK8">
        <f t="shared" si="6"/>
        <v>0</v>
      </c>
      <c r="CL8">
        <f t="shared" si="7"/>
        <v>0</v>
      </c>
      <c r="CM8">
        <f t="shared" si="8"/>
        <v>1</v>
      </c>
      <c r="CN8">
        <f t="shared" si="9"/>
        <v>1</v>
      </c>
      <c r="CO8">
        <f t="shared" si="10"/>
        <v>1</v>
      </c>
      <c r="CP8">
        <f t="shared" si="11"/>
        <v>1</v>
      </c>
      <c r="CQ8">
        <f t="shared" si="12"/>
        <v>1</v>
      </c>
      <c r="CR8">
        <f t="shared" si="13"/>
        <v>1</v>
      </c>
      <c r="CS8">
        <f t="shared" si="14"/>
        <v>1</v>
      </c>
      <c r="CT8">
        <f t="shared" si="15"/>
        <v>1</v>
      </c>
      <c r="CU8">
        <f t="shared" si="16"/>
        <v>0</v>
      </c>
      <c r="CV8">
        <f t="shared" si="17"/>
        <v>0</v>
      </c>
      <c r="CW8">
        <f t="shared" si="18"/>
        <v>1</v>
      </c>
      <c r="CX8">
        <f t="shared" si="19"/>
        <v>1</v>
      </c>
      <c r="CY8">
        <f t="shared" si="20"/>
        <v>0</v>
      </c>
      <c r="CZ8">
        <f t="shared" si="21"/>
        <v>0</v>
      </c>
      <c r="DA8">
        <f t="shared" si="22"/>
        <v>1</v>
      </c>
      <c r="DB8">
        <f t="shared" si="23"/>
        <v>1</v>
      </c>
      <c r="DC8">
        <f t="shared" si="24"/>
        <v>1</v>
      </c>
      <c r="DD8">
        <f t="shared" si="25"/>
        <v>1</v>
      </c>
      <c r="DE8">
        <f t="shared" si="26"/>
        <v>1</v>
      </c>
      <c r="DF8">
        <f t="shared" si="27"/>
        <v>0</v>
      </c>
      <c r="DG8">
        <f t="shared" si="28"/>
        <v>1</v>
      </c>
      <c r="DH8">
        <f t="shared" si="29"/>
        <v>1</v>
      </c>
      <c r="DI8">
        <f t="shared" si="30"/>
        <v>0</v>
      </c>
      <c r="DJ8">
        <f t="shared" si="31"/>
        <v>1</v>
      </c>
      <c r="DK8">
        <f t="shared" si="32"/>
        <v>22</v>
      </c>
    </row>
    <row r="9" spans="1:115" ht="12.75">
      <c r="A9" t="s">
        <v>85</v>
      </c>
      <c r="B9" s="1">
        <v>38274</v>
      </c>
      <c r="C9" s="2">
        <v>0.8990393518518518</v>
      </c>
      <c r="D9" t="s">
        <v>191</v>
      </c>
      <c r="E9" t="s">
        <v>190</v>
      </c>
      <c r="F9">
        <v>-1</v>
      </c>
      <c r="G9">
        <v>1</v>
      </c>
      <c r="H9">
        <v>1</v>
      </c>
      <c r="I9">
        <v>-1</v>
      </c>
      <c r="J9">
        <v>1</v>
      </c>
      <c r="K9">
        <v>1</v>
      </c>
      <c r="L9">
        <v>-1</v>
      </c>
      <c r="M9">
        <v>-1</v>
      </c>
      <c r="N9">
        <v>-1</v>
      </c>
      <c r="O9">
        <v>-1</v>
      </c>
      <c r="P9">
        <v>-1</v>
      </c>
      <c r="Q9">
        <v>1</v>
      </c>
      <c r="R9">
        <v>1</v>
      </c>
      <c r="S9">
        <v>-1</v>
      </c>
      <c r="T9">
        <v>1</v>
      </c>
      <c r="U9">
        <v>-1</v>
      </c>
      <c r="V9">
        <v>-1</v>
      </c>
      <c r="W9">
        <v>-1</v>
      </c>
      <c r="X9">
        <v>1</v>
      </c>
      <c r="Y9">
        <v>-1</v>
      </c>
      <c r="Z9">
        <v>1</v>
      </c>
      <c r="AA9">
        <v>1</v>
      </c>
      <c r="AB9">
        <v>1</v>
      </c>
      <c r="AC9">
        <v>-1</v>
      </c>
      <c r="AD9">
        <v>-1</v>
      </c>
      <c r="AE9">
        <v>-1</v>
      </c>
      <c r="AF9">
        <v>-1</v>
      </c>
      <c r="AG9">
        <v>-1</v>
      </c>
      <c r="AH9">
        <v>1</v>
      </c>
      <c r="AI9">
        <v>-1</v>
      </c>
      <c r="AJ9">
        <v>1</v>
      </c>
      <c r="AK9" t="s">
        <v>75</v>
      </c>
      <c r="AL9">
        <v>21</v>
      </c>
      <c r="AM9">
        <v>14</v>
      </c>
      <c r="AN9" t="s">
        <v>76</v>
      </c>
      <c r="AO9" t="s">
        <v>192</v>
      </c>
      <c r="AP9" t="s">
        <v>86</v>
      </c>
      <c r="AQ9" s="1">
        <v>38274</v>
      </c>
      <c r="AR9" s="2">
        <v>0.9088888888888889</v>
      </c>
      <c r="AS9" t="s">
        <v>193</v>
      </c>
      <c r="AT9" t="s">
        <v>194</v>
      </c>
      <c r="AU9">
        <v>-1</v>
      </c>
      <c r="AV9">
        <v>1</v>
      </c>
      <c r="AW9">
        <v>1</v>
      </c>
      <c r="AX9">
        <v>-1</v>
      </c>
      <c r="AY9">
        <v>1</v>
      </c>
      <c r="AZ9">
        <v>-1</v>
      </c>
      <c r="BA9">
        <v>-1</v>
      </c>
      <c r="BB9">
        <v>-1</v>
      </c>
      <c r="BC9">
        <v>1</v>
      </c>
      <c r="BD9">
        <v>-1</v>
      </c>
      <c r="BE9">
        <v>-1</v>
      </c>
      <c r="BF9">
        <v>1</v>
      </c>
      <c r="BG9">
        <v>-1</v>
      </c>
      <c r="BH9">
        <v>1</v>
      </c>
      <c r="BI9">
        <v>-1</v>
      </c>
      <c r="BJ9">
        <v>-1</v>
      </c>
      <c r="BK9">
        <v>-1</v>
      </c>
      <c r="BL9">
        <v>-1</v>
      </c>
      <c r="BM9">
        <v>1</v>
      </c>
      <c r="BN9">
        <v>-1</v>
      </c>
      <c r="BO9">
        <v>-1</v>
      </c>
      <c r="BP9">
        <v>1</v>
      </c>
      <c r="BQ9">
        <v>-1</v>
      </c>
      <c r="BR9">
        <v>-1</v>
      </c>
      <c r="BS9">
        <v>-1</v>
      </c>
      <c r="BT9">
        <v>-1</v>
      </c>
      <c r="BU9">
        <v>-1</v>
      </c>
      <c r="BV9">
        <v>-1</v>
      </c>
      <c r="BW9">
        <v>-1</v>
      </c>
      <c r="BX9">
        <v>1</v>
      </c>
      <c r="BY9">
        <v>1</v>
      </c>
      <c r="BZ9" t="s">
        <v>75</v>
      </c>
      <c r="CA9">
        <v>21</v>
      </c>
      <c r="CB9">
        <v>14</v>
      </c>
      <c r="CC9" t="s">
        <v>76</v>
      </c>
      <c r="CD9" t="s">
        <v>195</v>
      </c>
      <c r="CE9" t="s">
        <v>73</v>
      </c>
      <c r="CF9">
        <f t="shared" si="1"/>
        <v>1</v>
      </c>
      <c r="CG9">
        <f t="shared" si="2"/>
        <v>1</v>
      </c>
      <c r="CH9">
        <f t="shared" si="3"/>
        <v>1</v>
      </c>
      <c r="CI9">
        <f t="shared" si="4"/>
        <v>1</v>
      </c>
      <c r="CJ9">
        <f t="shared" si="5"/>
        <v>1</v>
      </c>
      <c r="CK9">
        <f t="shared" si="6"/>
        <v>0</v>
      </c>
      <c r="CL9">
        <f t="shared" si="7"/>
        <v>1</v>
      </c>
      <c r="CM9">
        <f t="shared" si="8"/>
        <v>1</v>
      </c>
      <c r="CN9">
        <f t="shared" si="9"/>
        <v>0</v>
      </c>
      <c r="CO9">
        <f t="shared" si="10"/>
        <v>1</v>
      </c>
      <c r="CP9">
        <f t="shared" si="11"/>
        <v>1</v>
      </c>
      <c r="CQ9">
        <f t="shared" si="12"/>
        <v>1</v>
      </c>
      <c r="CR9">
        <f t="shared" si="13"/>
        <v>0</v>
      </c>
      <c r="CS9">
        <f t="shared" si="14"/>
        <v>0</v>
      </c>
      <c r="CT9">
        <f t="shared" si="15"/>
        <v>0</v>
      </c>
      <c r="CU9">
        <f t="shared" si="16"/>
        <v>1</v>
      </c>
      <c r="CV9">
        <f t="shared" si="17"/>
        <v>1</v>
      </c>
      <c r="CW9">
        <f t="shared" si="18"/>
        <v>1</v>
      </c>
      <c r="CX9">
        <f t="shared" si="19"/>
        <v>1</v>
      </c>
      <c r="CY9">
        <f t="shared" si="20"/>
        <v>1</v>
      </c>
      <c r="CZ9">
        <f t="shared" si="21"/>
        <v>0</v>
      </c>
      <c r="DA9">
        <f t="shared" si="22"/>
        <v>1</v>
      </c>
      <c r="DB9">
        <f t="shared" si="23"/>
        <v>0</v>
      </c>
      <c r="DC9">
        <f t="shared" si="24"/>
        <v>1</v>
      </c>
      <c r="DD9">
        <f t="shared" si="25"/>
        <v>1</v>
      </c>
      <c r="DE9">
        <f t="shared" si="26"/>
        <v>1</v>
      </c>
      <c r="DF9">
        <f t="shared" si="27"/>
        <v>1</v>
      </c>
      <c r="DG9">
        <f t="shared" si="28"/>
        <v>1</v>
      </c>
      <c r="DH9">
        <f t="shared" si="29"/>
        <v>0</v>
      </c>
      <c r="DI9">
        <f t="shared" si="30"/>
        <v>0</v>
      </c>
      <c r="DJ9">
        <f t="shared" si="31"/>
        <v>1</v>
      </c>
      <c r="DK9">
        <f t="shared" si="32"/>
        <v>22</v>
      </c>
    </row>
    <row r="10" spans="1:115" ht="12.75">
      <c r="A10" t="s">
        <v>85</v>
      </c>
      <c r="B10" s="1">
        <v>38274</v>
      </c>
      <c r="C10" s="2">
        <v>0.6866435185185185</v>
      </c>
      <c r="D10" t="s">
        <v>191</v>
      </c>
      <c r="E10" t="s">
        <v>190</v>
      </c>
      <c r="F10">
        <v>-1</v>
      </c>
      <c r="G10">
        <v>-1</v>
      </c>
      <c r="H10" s="3">
        <v>-1</v>
      </c>
      <c r="I10">
        <v>-1</v>
      </c>
      <c r="J10">
        <v>-1</v>
      </c>
      <c r="K10">
        <v>1</v>
      </c>
      <c r="L10">
        <v>-1</v>
      </c>
      <c r="M10">
        <v>-1</v>
      </c>
      <c r="N10">
        <v>-1</v>
      </c>
      <c r="O10">
        <v>-1</v>
      </c>
      <c r="P10">
        <v>1</v>
      </c>
      <c r="Q10">
        <v>1</v>
      </c>
      <c r="R10">
        <v>1</v>
      </c>
      <c r="S10">
        <v>-1</v>
      </c>
      <c r="T10">
        <v>1</v>
      </c>
      <c r="U10">
        <v>1</v>
      </c>
      <c r="V10">
        <v>-1</v>
      </c>
      <c r="W10">
        <v>-1</v>
      </c>
      <c r="X10">
        <v>-1</v>
      </c>
      <c r="Y10">
        <v>-1</v>
      </c>
      <c r="Z10">
        <v>1</v>
      </c>
      <c r="AA10">
        <v>1</v>
      </c>
      <c r="AB10">
        <v>-1</v>
      </c>
      <c r="AC10">
        <v>-1</v>
      </c>
      <c r="AD10">
        <v>1</v>
      </c>
      <c r="AE10">
        <v>-1</v>
      </c>
      <c r="AF10">
        <v>1</v>
      </c>
      <c r="AG10">
        <v>-1</v>
      </c>
      <c r="AH10">
        <v>-1</v>
      </c>
      <c r="AI10">
        <v>-1</v>
      </c>
      <c r="AJ10">
        <v>1</v>
      </c>
      <c r="AK10" t="s">
        <v>77</v>
      </c>
      <c r="AL10">
        <v>18</v>
      </c>
      <c r="AM10">
        <v>12</v>
      </c>
      <c r="AN10" t="s">
        <v>109</v>
      </c>
      <c r="AO10" t="s">
        <v>192</v>
      </c>
      <c r="AP10" t="s">
        <v>86</v>
      </c>
      <c r="AQ10" s="1">
        <v>38274</v>
      </c>
      <c r="AR10" s="2">
        <v>0.7032407407407407</v>
      </c>
      <c r="AS10" t="s">
        <v>193</v>
      </c>
      <c r="AT10" t="s">
        <v>194</v>
      </c>
      <c r="AU10">
        <v>-1</v>
      </c>
      <c r="AV10">
        <v>-1</v>
      </c>
      <c r="AW10">
        <v>1</v>
      </c>
      <c r="AX10">
        <v>-1</v>
      </c>
      <c r="AY10">
        <v>-1</v>
      </c>
      <c r="AZ10">
        <v>-1</v>
      </c>
      <c r="BA10">
        <v>1</v>
      </c>
      <c r="BB10">
        <v>-1</v>
      </c>
      <c r="BC10">
        <v>-1</v>
      </c>
      <c r="BD10">
        <v>-1</v>
      </c>
      <c r="BE10">
        <v>-1</v>
      </c>
      <c r="BF10">
        <v>1</v>
      </c>
      <c r="BG10">
        <v>1</v>
      </c>
      <c r="BH10">
        <v>1</v>
      </c>
      <c r="BI10">
        <v>-1</v>
      </c>
      <c r="BJ10">
        <v>1</v>
      </c>
      <c r="BK10">
        <v>-1</v>
      </c>
      <c r="BL10">
        <v>-1</v>
      </c>
      <c r="BM10">
        <v>1</v>
      </c>
      <c r="BN10">
        <v>-1</v>
      </c>
      <c r="BO10">
        <v>1</v>
      </c>
      <c r="BP10">
        <v>1</v>
      </c>
      <c r="BQ10">
        <v>1</v>
      </c>
      <c r="BR10">
        <v>1</v>
      </c>
      <c r="BS10">
        <v>-1</v>
      </c>
      <c r="BT10">
        <v>-1</v>
      </c>
      <c r="BU10">
        <v>1</v>
      </c>
      <c r="BV10">
        <v>-1</v>
      </c>
      <c r="BW10">
        <v>1</v>
      </c>
      <c r="BX10">
        <v>-1</v>
      </c>
      <c r="BY10">
        <v>1</v>
      </c>
      <c r="BZ10" t="s">
        <v>77</v>
      </c>
      <c r="CA10">
        <v>18</v>
      </c>
      <c r="CB10">
        <v>12</v>
      </c>
      <c r="CC10" t="s">
        <v>109</v>
      </c>
      <c r="CD10" t="s">
        <v>195</v>
      </c>
      <c r="CE10" t="s">
        <v>71</v>
      </c>
      <c r="CF10">
        <f t="shared" si="1"/>
        <v>1</v>
      </c>
      <c r="CG10">
        <f t="shared" si="2"/>
        <v>1</v>
      </c>
      <c r="CH10">
        <f t="shared" si="3"/>
        <v>0</v>
      </c>
      <c r="CI10">
        <f t="shared" si="4"/>
        <v>1</v>
      </c>
      <c r="CJ10">
        <f t="shared" si="5"/>
        <v>1</v>
      </c>
      <c r="CK10">
        <f t="shared" si="6"/>
        <v>0</v>
      </c>
      <c r="CL10">
        <f t="shared" si="7"/>
        <v>0</v>
      </c>
      <c r="CM10">
        <f t="shared" si="8"/>
        <v>1</v>
      </c>
      <c r="CN10">
        <f t="shared" si="9"/>
        <v>1</v>
      </c>
      <c r="CO10">
        <f t="shared" si="10"/>
        <v>1</v>
      </c>
      <c r="CP10">
        <f t="shared" si="11"/>
        <v>0</v>
      </c>
      <c r="CQ10">
        <f t="shared" si="12"/>
        <v>1</v>
      </c>
      <c r="CR10">
        <f t="shared" si="13"/>
        <v>1</v>
      </c>
      <c r="CS10">
        <f t="shared" si="14"/>
        <v>0</v>
      </c>
      <c r="CT10">
        <f t="shared" si="15"/>
        <v>0</v>
      </c>
      <c r="CU10">
        <f t="shared" si="16"/>
        <v>1</v>
      </c>
      <c r="CV10">
        <f t="shared" si="17"/>
        <v>1</v>
      </c>
      <c r="CW10">
        <f t="shared" si="18"/>
        <v>1</v>
      </c>
      <c r="CX10">
        <f t="shared" si="19"/>
        <v>0</v>
      </c>
      <c r="CY10">
        <f t="shared" si="20"/>
        <v>1</v>
      </c>
      <c r="CZ10">
        <f t="shared" si="21"/>
        <v>1</v>
      </c>
      <c r="DA10">
        <f t="shared" si="22"/>
        <v>1</v>
      </c>
      <c r="DB10">
        <f t="shared" si="23"/>
        <v>0</v>
      </c>
      <c r="DC10">
        <f t="shared" si="24"/>
        <v>0</v>
      </c>
      <c r="DD10">
        <f t="shared" si="25"/>
        <v>0</v>
      </c>
      <c r="DE10">
        <f t="shared" si="26"/>
        <v>1</v>
      </c>
      <c r="DF10">
        <f t="shared" si="27"/>
        <v>1</v>
      </c>
      <c r="DG10">
        <f t="shared" si="28"/>
        <v>1</v>
      </c>
      <c r="DH10">
        <f t="shared" si="29"/>
        <v>0</v>
      </c>
      <c r="DI10">
        <f t="shared" si="30"/>
        <v>1</v>
      </c>
      <c r="DJ10">
        <f t="shared" si="31"/>
        <v>1</v>
      </c>
      <c r="DK10">
        <f t="shared" si="32"/>
        <v>20</v>
      </c>
    </row>
    <row r="11" spans="1:115" ht="12.75">
      <c r="A11" t="s">
        <v>85</v>
      </c>
      <c r="B11" s="1">
        <v>38274</v>
      </c>
      <c r="C11" s="2">
        <v>0.6794907407407407</v>
      </c>
      <c r="D11" t="s">
        <v>191</v>
      </c>
      <c r="E11" t="s">
        <v>190</v>
      </c>
      <c r="F11">
        <v>-1</v>
      </c>
      <c r="G11">
        <v>-1</v>
      </c>
      <c r="H11">
        <v>1</v>
      </c>
      <c r="I11">
        <v>-1</v>
      </c>
      <c r="J11">
        <v>1</v>
      </c>
      <c r="K11">
        <v>-1</v>
      </c>
      <c r="L11">
        <v>1</v>
      </c>
      <c r="M11">
        <v>1</v>
      </c>
      <c r="N11">
        <v>-1</v>
      </c>
      <c r="O11">
        <v>1</v>
      </c>
      <c r="P11">
        <v>1</v>
      </c>
      <c r="Q11">
        <v>1</v>
      </c>
      <c r="R11">
        <v>-1</v>
      </c>
      <c r="S11">
        <v>1</v>
      </c>
      <c r="T11">
        <v>1</v>
      </c>
      <c r="U11">
        <v>-1</v>
      </c>
      <c r="V11">
        <v>1</v>
      </c>
      <c r="W11">
        <v>1</v>
      </c>
      <c r="X11">
        <v>1</v>
      </c>
      <c r="Y11">
        <v>-1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-1</v>
      </c>
      <c r="AJ11">
        <v>1</v>
      </c>
      <c r="AK11" t="s">
        <v>77</v>
      </c>
      <c r="AL11">
        <v>20</v>
      </c>
      <c r="AM11">
        <v>14</v>
      </c>
      <c r="AN11" t="s">
        <v>76</v>
      </c>
      <c r="AO11" t="s">
        <v>192</v>
      </c>
      <c r="AP11" t="s">
        <v>86</v>
      </c>
      <c r="AQ11" s="1">
        <v>38274</v>
      </c>
      <c r="AR11" s="2">
        <v>0.6894791666666666</v>
      </c>
      <c r="AS11" t="s">
        <v>193</v>
      </c>
      <c r="AT11" t="s">
        <v>194</v>
      </c>
      <c r="AU11">
        <v>-1</v>
      </c>
      <c r="AV11">
        <v>-1</v>
      </c>
      <c r="AW11" s="3">
        <v>-1</v>
      </c>
      <c r="AX11" s="3">
        <v>1</v>
      </c>
      <c r="AY11">
        <v>-1</v>
      </c>
      <c r="AZ11">
        <v>1</v>
      </c>
      <c r="BA11">
        <v>1</v>
      </c>
      <c r="BB11">
        <v>-1</v>
      </c>
      <c r="BC11">
        <v>1</v>
      </c>
      <c r="BD11">
        <v>1</v>
      </c>
      <c r="BE11">
        <v>1</v>
      </c>
      <c r="BF11">
        <v>-1</v>
      </c>
      <c r="BG11">
        <v>-1</v>
      </c>
      <c r="BH11">
        <v>1</v>
      </c>
      <c r="BI11">
        <v>1</v>
      </c>
      <c r="BJ11">
        <v>-1</v>
      </c>
      <c r="BK11">
        <v>1</v>
      </c>
      <c r="BL11">
        <v>1</v>
      </c>
      <c r="BM11">
        <v>-1</v>
      </c>
      <c r="BN11">
        <v>-1</v>
      </c>
      <c r="BO11">
        <v>1</v>
      </c>
      <c r="BP11">
        <v>1</v>
      </c>
      <c r="BQ11">
        <v>1</v>
      </c>
      <c r="BR11">
        <v>-1</v>
      </c>
      <c r="BS11">
        <v>1</v>
      </c>
      <c r="BT11">
        <v>1</v>
      </c>
      <c r="BU11">
        <v>1</v>
      </c>
      <c r="BV11">
        <v>-1</v>
      </c>
      <c r="BW11">
        <v>1</v>
      </c>
      <c r="BX11">
        <v>-1</v>
      </c>
      <c r="BY11">
        <v>-1</v>
      </c>
      <c r="BZ11" t="s">
        <v>77</v>
      </c>
      <c r="CA11">
        <v>20</v>
      </c>
      <c r="CB11">
        <v>14</v>
      </c>
      <c r="CC11" t="s">
        <v>76</v>
      </c>
      <c r="CD11" t="s">
        <v>195</v>
      </c>
      <c r="CE11" t="s">
        <v>71</v>
      </c>
      <c r="CF11">
        <f t="shared" si="1"/>
        <v>1</v>
      </c>
      <c r="CG11">
        <f t="shared" si="2"/>
        <v>1</v>
      </c>
      <c r="CH11">
        <f t="shared" si="3"/>
        <v>0</v>
      </c>
      <c r="CI11">
        <f t="shared" si="4"/>
        <v>0</v>
      </c>
      <c r="CJ11">
        <f t="shared" si="5"/>
        <v>0</v>
      </c>
      <c r="CK11">
        <f t="shared" si="6"/>
        <v>0</v>
      </c>
      <c r="CL11">
        <f t="shared" si="7"/>
        <v>1</v>
      </c>
      <c r="CM11">
        <f t="shared" si="8"/>
        <v>0</v>
      </c>
      <c r="CN11">
        <f t="shared" si="9"/>
        <v>0</v>
      </c>
      <c r="CO11">
        <f t="shared" si="10"/>
        <v>1</v>
      </c>
      <c r="CP11">
        <f t="shared" si="11"/>
        <v>1</v>
      </c>
      <c r="CQ11">
        <f t="shared" si="12"/>
        <v>0</v>
      </c>
      <c r="CR11">
        <f t="shared" si="13"/>
        <v>1</v>
      </c>
      <c r="CS11">
        <f t="shared" si="14"/>
        <v>1</v>
      </c>
      <c r="CT11">
        <f t="shared" si="15"/>
        <v>1</v>
      </c>
      <c r="CU11">
        <f t="shared" si="16"/>
        <v>1</v>
      </c>
      <c r="CV11">
        <f t="shared" si="17"/>
        <v>1</v>
      </c>
      <c r="CW11">
        <f t="shared" si="18"/>
        <v>1</v>
      </c>
      <c r="CX11">
        <f t="shared" si="19"/>
        <v>0</v>
      </c>
      <c r="CY11">
        <f t="shared" si="20"/>
        <v>1</v>
      </c>
      <c r="CZ11">
        <f t="shared" si="21"/>
        <v>1</v>
      </c>
      <c r="DA11">
        <f t="shared" si="22"/>
        <v>1</v>
      </c>
      <c r="DB11">
        <f t="shared" si="23"/>
        <v>1</v>
      </c>
      <c r="DC11">
        <f t="shared" si="24"/>
        <v>0</v>
      </c>
      <c r="DD11">
        <f t="shared" si="25"/>
        <v>1</v>
      </c>
      <c r="DE11">
        <f t="shared" si="26"/>
        <v>1</v>
      </c>
      <c r="DF11">
        <f t="shared" si="27"/>
        <v>1</v>
      </c>
      <c r="DG11">
        <f t="shared" si="28"/>
        <v>0</v>
      </c>
      <c r="DH11">
        <f t="shared" si="29"/>
        <v>1</v>
      </c>
      <c r="DI11">
        <f t="shared" si="30"/>
        <v>1</v>
      </c>
      <c r="DJ11">
        <f t="shared" si="31"/>
        <v>0</v>
      </c>
      <c r="DK11">
        <f t="shared" si="32"/>
        <v>20</v>
      </c>
    </row>
    <row r="12" spans="1:115" ht="12.75">
      <c r="A12" t="s">
        <v>85</v>
      </c>
      <c r="B12" s="1">
        <v>38275</v>
      </c>
      <c r="C12" s="2">
        <v>0.6176157407407408</v>
      </c>
      <c r="D12" t="s">
        <v>191</v>
      </c>
      <c r="E12" t="s">
        <v>190</v>
      </c>
      <c r="F12">
        <v>-1</v>
      </c>
      <c r="G12">
        <v>-1</v>
      </c>
      <c r="H12">
        <v>1</v>
      </c>
      <c r="I12">
        <v>-1</v>
      </c>
      <c r="J12">
        <v>-1</v>
      </c>
      <c r="K12">
        <v>1</v>
      </c>
      <c r="L12">
        <v>-1</v>
      </c>
      <c r="M12">
        <v>-1</v>
      </c>
      <c r="N12">
        <v>-1</v>
      </c>
      <c r="O12">
        <v>-1</v>
      </c>
      <c r="P12">
        <v>1</v>
      </c>
      <c r="Q12">
        <v>1</v>
      </c>
      <c r="R12">
        <v>1</v>
      </c>
      <c r="S12">
        <v>-1</v>
      </c>
      <c r="T12">
        <v>1</v>
      </c>
      <c r="U12">
        <v>-1</v>
      </c>
      <c r="V12">
        <v>1</v>
      </c>
      <c r="W12">
        <v>1</v>
      </c>
      <c r="X12">
        <v>1</v>
      </c>
      <c r="Y12">
        <v>-1</v>
      </c>
      <c r="Z12">
        <v>1</v>
      </c>
      <c r="AA12">
        <v>1</v>
      </c>
      <c r="AB12">
        <v>1</v>
      </c>
      <c r="AC12">
        <v>-1</v>
      </c>
      <c r="AD12">
        <v>1</v>
      </c>
      <c r="AE12">
        <v>-1</v>
      </c>
      <c r="AF12">
        <v>1</v>
      </c>
      <c r="AG12">
        <v>-1</v>
      </c>
      <c r="AH12">
        <v>-1</v>
      </c>
      <c r="AI12">
        <v>-1</v>
      </c>
      <c r="AJ12">
        <v>-1</v>
      </c>
      <c r="AK12" t="s">
        <v>75</v>
      </c>
      <c r="AL12">
        <v>18</v>
      </c>
      <c r="AM12">
        <v>12</v>
      </c>
      <c r="AN12" t="s">
        <v>76</v>
      </c>
      <c r="AO12" t="s">
        <v>192</v>
      </c>
      <c r="AP12" t="s">
        <v>86</v>
      </c>
      <c r="AQ12" s="1">
        <v>38275</v>
      </c>
      <c r="AR12" s="2">
        <v>0.6292129629629629</v>
      </c>
      <c r="AS12" t="s">
        <v>193</v>
      </c>
      <c r="AT12" t="s">
        <v>194</v>
      </c>
      <c r="AU12">
        <v>-1</v>
      </c>
      <c r="AV12">
        <v>-1</v>
      </c>
      <c r="AW12">
        <v>1</v>
      </c>
      <c r="AX12" s="3">
        <v>1</v>
      </c>
      <c r="AY12">
        <v>-1</v>
      </c>
      <c r="AZ12">
        <v>1</v>
      </c>
      <c r="BA12">
        <v>1</v>
      </c>
      <c r="BB12">
        <v>-1</v>
      </c>
      <c r="BC12">
        <v>-1</v>
      </c>
      <c r="BD12">
        <v>1</v>
      </c>
      <c r="BE12">
        <v>1</v>
      </c>
      <c r="BF12">
        <v>1</v>
      </c>
      <c r="BG12">
        <v>1</v>
      </c>
      <c r="BH12">
        <v>-1</v>
      </c>
      <c r="BI12">
        <v>1</v>
      </c>
      <c r="BJ12">
        <v>-1</v>
      </c>
      <c r="BK12">
        <v>1</v>
      </c>
      <c r="BL12">
        <v>-1</v>
      </c>
      <c r="BM12">
        <v>1</v>
      </c>
      <c r="BN12">
        <v>-1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-1</v>
      </c>
      <c r="BU12">
        <v>1</v>
      </c>
      <c r="BV12">
        <v>-1</v>
      </c>
      <c r="BW12">
        <v>1</v>
      </c>
      <c r="BX12">
        <v>-1</v>
      </c>
      <c r="BY12">
        <v>-1</v>
      </c>
      <c r="BZ12" t="s">
        <v>75</v>
      </c>
      <c r="CA12">
        <v>18</v>
      </c>
      <c r="CB12">
        <v>12</v>
      </c>
      <c r="CC12" t="s">
        <v>76</v>
      </c>
      <c r="CD12" t="s">
        <v>195</v>
      </c>
      <c r="CE12" t="s">
        <v>71</v>
      </c>
      <c r="CF12">
        <f t="shared" si="1"/>
        <v>1</v>
      </c>
      <c r="CG12">
        <f t="shared" si="2"/>
        <v>1</v>
      </c>
      <c r="CH12">
        <f t="shared" si="3"/>
        <v>1</v>
      </c>
      <c r="CI12">
        <f t="shared" si="4"/>
        <v>0</v>
      </c>
      <c r="CJ12">
        <f t="shared" si="5"/>
        <v>1</v>
      </c>
      <c r="CK12">
        <f t="shared" si="6"/>
        <v>1</v>
      </c>
      <c r="CL12">
        <f t="shared" si="7"/>
        <v>0</v>
      </c>
      <c r="CM12">
        <f t="shared" si="8"/>
        <v>1</v>
      </c>
      <c r="CN12">
        <f t="shared" si="9"/>
        <v>1</v>
      </c>
      <c r="CO12">
        <f t="shared" si="10"/>
        <v>0</v>
      </c>
      <c r="CP12">
        <f t="shared" si="11"/>
        <v>1</v>
      </c>
      <c r="CQ12">
        <f t="shared" si="12"/>
        <v>1</v>
      </c>
      <c r="CR12">
        <f t="shared" si="13"/>
        <v>1</v>
      </c>
      <c r="CS12">
        <f t="shared" si="14"/>
        <v>1</v>
      </c>
      <c r="CT12">
        <f t="shared" si="15"/>
        <v>1</v>
      </c>
      <c r="CU12">
        <f t="shared" si="16"/>
        <v>1</v>
      </c>
      <c r="CV12">
        <f t="shared" si="17"/>
        <v>1</v>
      </c>
      <c r="CW12">
        <f t="shared" si="18"/>
        <v>0</v>
      </c>
      <c r="CX12">
        <f t="shared" si="19"/>
        <v>1</v>
      </c>
      <c r="CY12">
        <f t="shared" si="20"/>
        <v>1</v>
      </c>
      <c r="CZ12">
        <f t="shared" si="21"/>
        <v>1</v>
      </c>
      <c r="DA12">
        <f t="shared" si="22"/>
        <v>1</v>
      </c>
      <c r="DB12">
        <f t="shared" si="23"/>
        <v>1</v>
      </c>
      <c r="DC12">
        <f t="shared" si="24"/>
        <v>0</v>
      </c>
      <c r="DD12">
        <f t="shared" si="25"/>
        <v>1</v>
      </c>
      <c r="DE12">
        <f t="shared" si="26"/>
        <v>1</v>
      </c>
      <c r="DF12">
        <f t="shared" si="27"/>
        <v>1</v>
      </c>
      <c r="DG12">
        <f t="shared" si="28"/>
        <v>1</v>
      </c>
      <c r="DH12">
        <f t="shared" si="29"/>
        <v>0</v>
      </c>
      <c r="DI12">
        <f t="shared" si="30"/>
        <v>1</v>
      </c>
      <c r="DJ12">
        <f t="shared" si="31"/>
        <v>1</v>
      </c>
      <c r="DK12">
        <f t="shared" si="32"/>
        <v>25</v>
      </c>
    </row>
    <row r="13" spans="1:115" ht="12.75">
      <c r="A13" t="s">
        <v>85</v>
      </c>
      <c r="B13" s="1">
        <v>38275</v>
      </c>
      <c r="C13" s="2">
        <v>0.6262384259259259</v>
      </c>
      <c r="D13" t="s">
        <v>191</v>
      </c>
      <c r="E13" t="s">
        <v>190</v>
      </c>
      <c r="F13">
        <v>1</v>
      </c>
      <c r="G13">
        <v>-1</v>
      </c>
      <c r="H13" s="3">
        <v>-1</v>
      </c>
      <c r="I13">
        <v>-1</v>
      </c>
      <c r="J13">
        <v>1</v>
      </c>
      <c r="K13">
        <v>-1</v>
      </c>
      <c r="L13">
        <v>-1</v>
      </c>
      <c r="M13">
        <v>-1</v>
      </c>
      <c r="N13">
        <v>1</v>
      </c>
      <c r="O13">
        <v>-1</v>
      </c>
      <c r="P13">
        <v>-1</v>
      </c>
      <c r="Q13">
        <v>1</v>
      </c>
      <c r="R13">
        <v>-1</v>
      </c>
      <c r="S13">
        <v>1</v>
      </c>
      <c r="T13">
        <v>-1</v>
      </c>
      <c r="U13">
        <v>-1</v>
      </c>
      <c r="V13">
        <v>1</v>
      </c>
      <c r="W13">
        <v>-1</v>
      </c>
      <c r="X13">
        <v>1</v>
      </c>
      <c r="Y13">
        <v>-1</v>
      </c>
      <c r="Z13">
        <v>-1</v>
      </c>
      <c r="AA13">
        <v>1</v>
      </c>
      <c r="AB13">
        <v>-1</v>
      </c>
      <c r="AC13">
        <v>-1</v>
      </c>
      <c r="AD13">
        <v>1</v>
      </c>
      <c r="AE13">
        <v>-1</v>
      </c>
      <c r="AF13">
        <v>-1</v>
      </c>
      <c r="AG13">
        <v>-1</v>
      </c>
      <c r="AH13">
        <v>1</v>
      </c>
      <c r="AI13">
        <v>-1</v>
      </c>
      <c r="AJ13">
        <v>-1</v>
      </c>
      <c r="AK13" t="s">
        <v>75</v>
      </c>
      <c r="AL13">
        <v>18</v>
      </c>
      <c r="AM13">
        <v>12</v>
      </c>
      <c r="AN13" t="s">
        <v>76</v>
      </c>
      <c r="AO13" t="s">
        <v>192</v>
      </c>
      <c r="AP13" t="s">
        <v>86</v>
      </c>
      <c r="AQ13" s="1">
        <v>38275</v>
      </c>
      <c r="AR13" s="2">
        <v>0.6431365740740741</v>
      </c>
      <c r="AS13" t="s">
        <v>193</v>
      </c>
      <c r="AT13" t="s">
        <v>194</v>
      </c>
      <c r="AU13">
        <v>1</v>
      </c>
      <c r="AV13">
        <v>1</v>
      </c>
      <c r="AW13">
        <v>1</v>
      </c>
      <c r="AX13">
        <v>-1</v>
      </c>
      <c r="AY13">
        <v>-1</v>
      </c>
      <c r="AZ13">
        <v>1</v>
      </c>
      <c r="BA13">
        <v>1</v>
      </c>
      <c r="BB13">
        <v>1</v>
      </c>
      <c r="BC13">
        <v>-1</v>
      </c>
      <c r="BD13">
        <v>-1</v>
      </c>
      <c r="BE13">
        <v>1</v>
      </c>
      <c r="BF13">
        <v>1</v>
      </c>
      <c r="BG13">
        <v>1</v>
      </c>
      <c r="BH13">
        <v>1</v>
      </c>
      <c r="BI13">
        <v>-1</v>
      </c>
      <c r="BJ13">
        <v>-1</v>
      </c>
      <c r="BK13">
        <v>1</v>
      </c>
      <c r="BL13">
        <v>1</v>
      </c>
      <c r="BM13">
        <v>1</v>
      </c>
      <c r="BN13">
        <v>-1</v>
      </c>
      <c r="BO13">
        <v>-1</v>
      </c>
      <c r="BP13">
        <v>1</v>
      </c>
      <c r="BQ13">
        <v>-1</v>
      </c>
      <c r="BR13">
        <v>-1</v>
      </c>
      <c r="BS13">
        <v>-1</v>
      </c>
      <c r="BT13">
        <v>-1</v>
      </c>
      <c r="BU13">
        <v>-1</v>
      </c>
      <c r="BV13">
        <v>-1</v>
      </c>
      <c r="BW13">
        <v>-1</v>
      </c>
      <c r="BX13">
        <v>1</v>
      </c>
      <c r="BY13">
        <v>1</v>
      </c>
      <c r="BZ13" t="s">
        <v>75</v>
      </c>
      <c r="CA13">
        <v>18</v>
      </c>
      <c r="CB13">
        <v>12</v>
      </c>
      <c r="CC13" t="s">
        <v>76</v>
      </c>
      <c r="CD13" t="s">
        <v>195</v>
      </c>
      <c r="CE13" t="s">
        <v>71</v>
      </c>
      <c r="CF13">
        <f t="shared" si="1"/>
        <v>1</v>
      </c>
      <c r="CG13">
        <f t="shared" si="2"/>
        <v>0</v>
      </c>
      <c r="CH13">
        <f t="shared" si="3"/>
        <v>0</v>
      </c>
      <c r="CI13">
        <f t="shared" si="4"/>
        <v>1</v>
      </c>
      <c r="CJ13">
        <f t="shared" si="5"/>
        <v>0</v>
      </c>
      <c r="CK13">
        <f t="shared" si="6"/>
        <v>0</v>
      </c>
      <c r="CL13">
        <f t="shared" si="7"/>
        <v>0</v>
      </c>
      <c r="CM13">
        <f t="shared" si="8"/>
        <v>0</v>
      </c>
      <c r="CN13">
        <f t="shared" si="9"/>
        <v>0</v>
      </c>
      <c r="CO13">
        <f t="shared" si="10"/>
        <v>1</v>
      </c>
      <c r="CP13">
        <f t="shared" si="11"/>
        <v>0</v>
      </c>
      <c r="CQ13">
        <f t="shared" si="12"/>
        <v>1</v>
      </c>
      <c r="CR13">
        <f t="shared" si="13"/>
        <v>0</v>
      </c>
      <c r="CS13">
        <f t="shared" si="14"/>
        <v>1</v>
      </c>
      <c r="CT13">
        <f t="shared" si="15"/>
        <v>1</v>
      </c>
      <c r="CU13">
        <f t="shared" si="16"/>
        <v>1</v>
      </c>
      <c r="CV13">
        <f t="shared" si="17"/>
        <v>1</v>
      </c>
      <c r="CW13">
        <f t="shared" si="18"/>
        <v>0</v>
      </c>
      <c r="CX13">
        <f t="shared" si="19"/>
        <v>1</v>
      </c>
      <c r="CY13">
        <f t="shared" si="20"/>
        <v>1</v>
      </c>
      <c r="CZ13">
        <f t="shared" si="21"/>
        <v>1</v>
      </c>
      <c r="DA13">
        <f t="shared" si="22"/>
        <v>1</v>
      </c>
      <c r="DB13">
        <f t="shared" si="23"/>
        <v>1</v>
      </c>
      <c r="DC13">
        <f t="shared" si="24"/>
        <v>1</v>
      </c>
      <c r="DD13">
        <f t="shared" si="25"/>
        <v>0</v>
      </c>
      <c r="DE13">
        <f t="shared" si="26"/>
        <v>1</v>
      </c>
      <c r="DF13">
        <f t="shared" si="27"/>
        <v>1</v>
      </c>
      <c r="DG13">
        <f t="shared" si="28"/>
        <v>1</v>
      </c>
      <c r="DH13">
        <f t="shared" si="29"/>
        <v>0</v>
      </c>
      <c r="DI13">
        <f t="shared" si="30"/>
        <v>0</v>
      </c>
      <c r="DJ13">
        <f t="shared" si="31"/>
        <v>0</v>
      </c>
      <c r="DK13">
        <f t="shared" si="32"/>
        <v>17</v>
      </c>
    </row>
    <row r="14" spans="1:115" ht="12.75">
      <c r="A14" t="s">
        <v>85</v>
      </c>
      <c r="B14" s="1">
        <v>38275</v>
      </c>
      <c r="C14" s="2">
        <v>0.6190625</v>
      </c>
      <c r="D14" t="s">
        <v>191</v>
      </c>
      <c r="E14" t="s">
        <v>190</v>
      </c>
      <c r="F14">
        <v>1</v>
      </c>
      <c r="G14">
        <v>1</v>
      </c>
      <c r="H14" s="3">
        <v>-1</v>
      </c>
      <c r="I14">
        <v>-1</v>
      </c>
      <c r="J14">
        <v>1</v>
      </c>
      <c r="K14">
        <v>1</v>
      </c>
      <c r="L14">
        <v>1</v>
      </c>
      <c r="M14">
        <v>-1</v>
      </c>
      <c r="N14">
        <v>-1</v>
      </c>
      <c r="O14">
        <v>-1</v>
      </c>
      <c r="P14">
        <v>1</v>
      </c>
      <c r="Q14">
        <v>1</v>
      </c>
      <c r="R14">
        <v>-1</v>
      </c>
      <c r="S14">
        <v>-1</v>
      </c>
      <c r="T14">
        <v>1</v>
      </c>
      <c r="U14">
        <v>-1</v>
      </c>
      <c r="V14">
        <v>1</v>
      </c>
      <c r="W14">
        <v>1</v>
      </c>
      <c r="X14">
        <v>1</v>
      </c>
      <c r="Y14">
        <v>-1</v>
      </c>
      <c r="Z14">
        <v>1</v>
      </c>
      <c r="AA14">
        <v>1</v>
      </c>
      <c r="AB14">
        <v>-1</v>
      </c>
      <c r="AC14">
        <v>1</v>
      </c>
      <c r="AD14">
        <v>1</v>
      </c>
      <c r="AE14">
        <v>-1</v>
      </c>
      <c r="AF14">
        <v>-1</v>
      </c>
      <c r="AG14">
        <v>-1</v>
      </c>
      <c r="AH14">
        <v>1</v>
      </c>
      <c r="AI14">
        <v>1</v>
      </c>
      <c r="AJ14">
        <v>1</v>
      </c>
      <c r="AK14" t="s">
        <v>75</v>
      </c>
      <c r="AL14">
        <v>19</v>
      </c>
      <c r="AM14">
        <v>12</v>
      </c>
      <c r="AN14" t="s">
        <v>76</v>
      </c>
      <c r="AO14" t="s">
        <v>192</v>
      </c>
      <c r="AP14" t="s">
        <v>86</v>
      </c>
      <c r="AQ14" s="1">
        <v>38275</v>
      </c>
      <c r="AR14" s="2">
        <v>0.6411226851851851</v>
      </c>
      <c r="AS14" t="s">
        <v>193</v>
      </c>
      <c r="AT14" t="s">
        <v>194</v>
      </c>
      <c r="AU14">
        <v>1</v>
      </c>
      <c r="AV14">
        <v>-1</v>
      </c>
      <c r="AW14">
        <v>1</v>
      </c>
      <c r="AX14">
        <v>-1</v>
      </c>
      <c r="AY14">
        <v>1</v>
      </c>
      <c r="AZ14">
        <v>1</v>
      </c>
      <c r="BA14">
        <v>1</v>
      </c>
      <c r="BB14">
        <v>-1</v>
      </c>
      <c r="BC14">
        <v>-1</v>
      </c>
      <c r="BD14">
        <v>-1</v>
      </c>
      <c r="BE14">
        <v>1</v>
      </c>
      <c r="BF14">
        <v>1</v>
      </c>
      <c r="BG14">
        <v>-1</v>
      </c>
      <c r="BH14">
        <v>1</v>
      </c>
      <c r="BI14">
        <v>1</v>
      </c>
      <c r="BJ14">
        <v>-1</v>
      </c>
      <c r="BK14">
        <v>1</v>
      </c>
      <c r="BL14">
        <v>-1</v>
      </c>
      <c r="BM14">
        <v>1</v>
      </c>
      <c r="BN14">
        <v>-1</v>
      </c>
      <c r="BO14">
        <v>1</v>
      </c>
      <c r="BP14">
        <v>1</v>
      </c>
      <c r="BQ14">
        <v>1</v>
      </c>
      <c r="BR14">
        <v>-1</v>
      </c>
      <c r="BS14">
        <v>1</v>
      </c>
      <c r="BT14">
        <v>-1</v>
      </c>
      <c r="BU14">
        <v>-1</v>
      </c>
      <c r="BV14">
        <v>-1</v>
      </c>
      <c r="BW14">
        <v>1</v>
      </c>
      <c r="BX14">
        <v>1</v>
      </c>
      <c r="BY14">
        <v>1</v>
      </c>
      <c r="BZ14" t="s">
        <v>75</v>
      </c>
      <c r="CA14">
        <v>19</v>
      </c>
      <c r="CB14">
        <v>12</v>
      </c>
      <c r="CC14" t="s">
        <v>76</v>
      </c>
      <c r="CD14" t="s">
        <v>195</v>
      </c>
      <c r="CE14" t="s">
        <v>71</v>
      </c>
      <c r="CF14">
        <f t="shared" si="1"/>
        <v>1</v>
      </c>
      <c r="CG14">
        <f t="shared" si="2"/>
        <v>0</v>
      </c>
      <c r="CH14">
        <f t="shared" si="3"/>
        <v>0</v>
      </c>
      <c r="CI14">
        <f t="shared" si="4"/>
        <v>1</v>
      </c>
      <c r="CJ14">
        <f t="shared" si="5"/>
        <v>1</v>
      </c>
      <c r="CK14">
        <f t="shared" si="6"/>
        <v>1</v>
      </c>
      <c r="CL14">
        <f t="shared" si="7"/>
        <v>1</v>
      </c>
      <c r="CM14">
        <f t="shared" si="8"/>
        <v>1</v>
      </c>
      <c r="CN14">
        <f t="shared" si="9"/>
        <v>1</v>
      </c>
      <c r="CO14">
        <f t="shared" si="10"/>
        <v>1</v>
      </c>
      <c r="CP14">
        <f t="shared" si="11"/>
        <v>1</v>
      </c>
      <c r="CQ14">
        <f t="shared" si="12"/>
        <v>1</v>
      </c>
      <c r="CR14">
        <f t="shared" si="13"/>
        <v>1</v>
      </c>
      <c r="CS14">
        <f t="shared" si="14"/>
        <v>0</v>
      </c>
      <c r="CT14">
        <f t="shared" si="15"/>
        <v>1</v>
      </c>
      <c r="CU14">
        <f t="shared" si="16"/>
        <v>1</v>
      </c>
      <c r="CV14">
        <f t="shared" si="17"/>
        <v>1</v>
      </c>
      <c r="CW14">
        <f t="shared" si="18"/>
        <v>0</v>
      </c>
      <c r="CX14">
        <f t="shared" si="19"/>
        <v>1</v>
      </c>
      <c r="CY14">
        <f t="shared" si="20"/>
        <v>1</v>
      </c>
      <c r="CZ14">
        <f t="shared" si="21"/>
        <v>1</v>
      </c>
      <c r="DA14">
        <f t="shared" si="22"/>
        <v>1</v>
      </c>
      <c r="DB14">
        <f t="shared" si="23"/>
        <v>0</v>
      </c>
      <c r="DC14">
        <f t="shared" si="24"/>
        <v>0</v>
      </c>
      <c r="DD14">
        <f t="shared" si="25"/>
        <v>1</v>
      </c>
      <c r="DE14">
        <f t="shared" si="26"/>
        <v>1</v>
      </c>
      <c r="DF14">
        <f t="shared" si="27"/>
        <v>1</v>
      </c>
      <c r="DG14">
        <f t="shared" si="28"/>
        <v>1</v>
      </c>
      <c r="DH14">
        <f t="shared" si="29"/>
        <v>1</v>
      </c>
      <c r="DI14">
        <f t="shared" si="30"/>
        <v>1</v>
      </c>
      <c r="DJ14">
        <f t="shared" si="31"/>
        <v>1</v>
      </c>
      <c r="DK14">
        <f t="shared" si="32"/>
        <v>25</v>
      </c>
    </row>
    <row r="15" spans="1:115" ht="12.75">
      <c r="A15" t="s">
        <v>85</v>
      </c>
      <c r="B15" s="1">
        <v>38275</v>
      </c>
      <c r="C15" s="2">
        <v>0.6257291666666667</v>
      </c>
      <c r="D15" t="s">
        <v>191</v>
      </c>
      <c r="E15" t="s">
        <v>190</v>
      </c>
      <c r="F15">
        <v>1</v>
      </c>
      <c r="G15">
        <v>1</v>
      </c>
      <c r="H15">
        <v>1</v>
      </c>
      <c r="I15">
        <v>-1</v>
      </c>
      <c r="J15">
        <v>1</v>
      </c>
      <c r="K15">
        <v>1</v>
      </c>
      <c r="L15">
        <v>1</v>
      </c>
      <c r="M15">
        <v>1</v>
      </c>
      <c r="N15">
        <v>1</v>
      </c>
      <c r="O15">
        <v>-1</v>
      </c>
      <c r="P15">
        <v>1</v>
      </c>
      <c r="Q15">
        <v>1</v>
      </c>
      <c r="R15">
        <v>-1</v>
      </c>
      <c r="S15">
        <v>1</v>
      </c>
      <c r="T15">
        <v>1</v>
      </c>
      <c r="U15">
        <v>-1</v>
      </c>
      <c r="V15">
        <v>1</v>
      </c>
      <c r="W15">
        <v>-1</v>
      </c>
      <c r="X15">
        <v>1</v>
      </c>
      <c r="Y15">
        <v>-1</v>
      </c>
      <c r="Z15">
        <v>1</v>
      </c>
      <c r="AA15">
        <v>-1</v>
      </c>
      <c r="AB15">
        <v>1</v>
      </c>
      <c r="AC15">
        <v>-1</v>
      </c>
      <c r="AD15">
        <v>-1</v>
      </c>
      <c r="AE15">
        <v>1</v>
      </c>
      <c r="AF15">
        <v>-1</v>
      </c>
      <c r="AG15">
        <v>1</v>
      </c>
      <c r="AH15">
        <v>1</v>
      </c>
      <c r="AI15">
        <v>-1</v>
      </c>
      <c r="AJ15">
        <v>-1</v>
      </c>
      <c r="AK15" t="s">
        <v>77</v>
      </c>
      <c r="AL15">
        <v>24</v>
      </c>
      <c r="AM15">
        <v>14</v>
      </c>
      <c r="AN15" t="s">
        <v>70</v>
      </c>
      <c r="AO15" t="s">
        <v>192</v>
      </c>
      <c r="AP15" t="s">
        <v>86</v>
      </c>
      <c r="AQ15" s="1">
        <v>38275</v>
      </c>
      <c r="AR15" s="2">
        <v>0.6389351851851852</v>
      </c>
      <c r="AS15" t="s">
        <v>193</v>
      </c>
      <c r="AT15" t="s">
        <v>194</v>
      </c>
      <c r="AU15">
        <v>-1</v>
      </c>
      <c r="AV15">
        <v>1</v>
      </c>
      <c r="AW15">
        <v>1</v>
      </c>
      <c r="AX15" s="3">
        <v>1</v>
      </c>
      <c r="AY15">
        <v>1</v>
      </c>
      <c r="AZ15">
        <v>1</v>
      </c>
      <c r="BA15">
        <v>1</v>
      </c>
      <c r="BB15">
        <v>-1</v>
      </c>
      <c r="BC15">
        <v>-1</v>
      </c>
      <c r="BD15">
        <v>-1</v>
      </c>
      <c r="BE15">
        <v>1</v>
      </c>
      <c r="BF15">
        <v>-1</v>
      </c>
      <c r="BG15">
        <v>-1</v>
      </c>
      <c r="BH15">
        <v>1</v>
      </c>
      <c r="BI15">
        <v>1</v>
      </c>
      <c r="BJ15">
        <v>-1</v>
      </c>
      <c r="BK15">
        <v>-1</v>
      </c>
      <c r="BL15">
        <v>1</v>
      </c>
      <c r="BM15">
        <v>1</v>
      </c>
      <c r="BN15">
        <v>-1</v>
      </c>
      <c r="BO15">
        <v>1</v>
      </c>
      <c r="BP15">
        <v>-1</v>
      </c>
      <c r="BQ15">
        <v>1</v>
      </c>
      <c r="BR15">
        <v>1</v>
      </c>
      <c r="BS15">
        <v>-1</v>
      </c>
      <c r="BT15">
        <v>-1</v>
      </c>
      <c r="BU15">
        <v>1</v>
      </c>
      <c r="BV15">
        <v>1</v>
      </c>
      <c r="BW15">
        <v>1</v>
      </c>
      <c r="BX15">
        <v>-1</v>
      </c>
      <c r="BY15">
        <v>1</v>
      </c>
      <c r="BZ15" t="s">
        <v>77</v>
      </c>
      <c r="CA15">
        <v>24</v>
      </c>
      <c r="CB15">
        <v>14</v>
      </c>
      <c r="CC15" t="s">
        <v>70</v>
      </c>
      <c r="CD15" t="s">
        <v>195</v>
      </c>
      <c r="CE15" t="s">
        <v>71</v>
      </c>
      <c r="CF15">
        <f t="shared" si="1"/>
        <v>0</v>
      </c>
      <c r="CG15">
        <f t="shared" si="2"/>
        <v>1</v>
      </c>
      <c r="CH15">
        <f t="shared" si="3"/>
        <v>1</v>
      </c>
      <c r="CI15">
        <f t="shared" si="4"/>
        <v>0</v>
      </c>
      <c r="CJ15">
        <f t="shared" si="5"/>
        <v>1</v>
      </c>
      <c r="CK15">
        <f t="shared" si="6"/>
        <v>1</v>
      </c>
      <c r="CL15">
        <f t="shared" si="7"/>
        <v>1</v>
      </c>
      <c r="CM15">
        <f t="shared" si="8"/>
        <v>0</v>
      </c>
      <c r="CN15">
        <f t="shared" si="9"/>
        <v>0</v>
      </c>
      <c r="CO15">
        <f t="shared" si="10"/>
        <v>1</v>
      </c>
      <c r="CP15">
        <f t="shared" si="11"/>
        <v>1</v>
      </c>
      <c r="CQ15">
        <f t="shared" si="12"/>
        <v>0</v>
      </c>
      <c r="CR15">
        <f t="shared" si="13"/>
        <v>1</v>
      </c>
      <c r="CS15">
        <f t="shared" si="14"/>
        <v>1</v>
      </c>
      <c r="CT15">
        <f t="shared" si="15"/>
        <v>1</v>
      </c>
      <c r="CU15">
        <f t="shared" si="16"/>
        <v>1</v>
      </c>
      <c r="CV15">
        <f t="shared" si="17"/>
        <v>0</v>
      </c>
      <c r="CW15">
        <f t="shared" si="18"/>
        <v>0</v>
      </c>
      <c r="CX15">
        <f t="shared" si="19"/>
        <v>1</v>
      </c>
      <c r="CY15">
        <f t="shared" si="20"/>
        <v>1</v>
      </c>
      <c r="CZ15">
        <f t="shared" si="21"/>
        <v>1</v>
      </c>
      <c r="DA15">
        <f t="shared" si="22"/>
        <v>1</v>
      </c>
      <c r="DB15">
        <f t="shared" si="23"/>
        <v>1</v>
      </c>
      <c r="DC15">
        <f t="shared" si="24"/>
        <v>0</v>
      </c>
      <c r="DD15">
        <f t="shared" si="25"/>
        <v>1</v>
      </c>
      <c r="DE15">
        <f t="shared" si="26"/>
        <v>0</v>
      </c>
      <c r="DF15">
        <f t="shared" si="27"/>
        <v>0</v>
      </c>
      <c r="DG15">
        <f t="shared" si="28"/>
        <v>1</v>
      </c>
      <c r="DH15">
        <f t="shared" si="29"/>
        <v>1</v>
      </c>
      <c r="DI15">
        <f t="shared" si="30"/>
        <v>1</v>
      </c>
      <c r="DJ15">
        <f t="shared" si="31"/>
        <v>0</v>
      </c>
      <c r="DK15">
        <f t="shared" si="32"/>
        <v>20</v>
      </c>
    </row>
    <row r="16" spans="1:115" ht="12.75">
      <c r="A16" t="s">
        <v>85</v>
      </c>
      <c r="B16" s="1">
        <v>38275</v>
      </c>
      <c r="C16" s="2">
        <v>0.6140856481481481</v>
      </c>
      <c r="D16" t="s">
        <v>191</v>
      </c>
      <c r="E16" t="s">
        <v>190</v>
      </c>
      <c r="F16">
        <v>1</v>
      </c>
      <c r="G16">
        <v>1</v>
      </c>
      <c r="H16">
        <v>1</v>
      </c>
      <c r="I16">
        <v>-1</v>
      </c>
      <c r="J16">
        <v>1</v>
      </c>
      <c r="K16">
        <v>-1</v>
      </c>
      <c r="L16">
        <v>-1</v>
      </c>
      <c r="M16">
        <v>-1</v>
      </c>
      <c r="N16">
        <v>1</v>
      </c>
      <c r="O16">
        <v>-1</v>
      </c>
      <c r="P16">
        <v>-1</v>
      </c>
      <c r="Q16">
        <v>-1</v>
      </c>
      <c r="R16">
        <v>1</v>
      </c>
      <c r="S16">
        <v>1</v>
      </c>
      <c r="T16">
        <v>-1</v>
      </c>
      <c r="U16">
        <v>1</v>
      </c>
      <c r="V16">
        <v>-1</v>
      </c>
      <c r="W16">
        <v>1</v>
      </c>
      <c r="X16">
        <v>-1</v>
      </c>
      <c r="Y16">
        <v>1</v>
      </c>
      <c r="Z16">
        <v>-1</v>
      </c>
      <c r="AA16">
        <v>-1</v>
      </c>
      <c r="AB16">
        <v>-1</v>
      </c>
      <c r="AC16">
        <v>-1</v>
      </c>
      <c r="AD16">
        <v>-1</v>
      </c>
      <c r="AE16">
        <v>1</v>
      </c>
      <c r="AF16">
        <v>-1</v>
      </c>
      <c r="AG16">
        <v>1</v>
      </c>
      <c r="AH16">
        <v>1</v>
      </c>
      <c r="AI16">
        <v>1</v>
      </c>
      <c r="AJ16">
        <v>1</v>
      </c>
      <c r="AK16" t="s">
        <v>77</v>
      </c>
      <c r="AL16">
        <v>18</v>
      </c>
      <c r="AM16">
        <v>12</v>
      </c>
      <c r="AN16" t="s">
        <v>229</v>
      </c>
      <c r="AO16" t="s">
        <v>192</v>
      </c>
      <c r="AP16" t="s">
        <v>86</v>
      </c>
      <c r="AQ16" s="1">
        <v>38275</v>
      </c>
      <c r="AR16" s="2">
        <v>0.6287731481481481</v>
      </c>
      <c r="AS16" t="s">
        <v>193</v>
      </c>
      <c r="AT16" t="s">
        <v>194</v>
      </c>
      <c r="AU16">
        <v>1</v>
      </c>
      <c r="AV16">
        <v>1</v>
      </c>
      <c r="AW16">
        <v>1</v>
      </c>
      <c r="AX16">
        <v>-1</v>
      </c>
      <c r="AY16">
        <v>1</v>
      </c>
      <c r="AZ16">
        <v>-1</v>
      </c>
      <c r="BA16">
        <v>-1</v>
      </c>
      <c r="BB16">
        <v>-1</v>
      </c>
      <c r="BC16">
        <v>1</v>
      </c>
      <c r="BD16">
        <v>-1</v>
      </c>
      <c r="BE16">
        <v>-1</v>
      </c>
      <c r="BF16">
        <v>-1</v>
      </c>
      <c r="BG16">
        <v>1</v>
      </c>
      <c r="BH16">
        <v>1</v>
      </c>
      <c r="BI16">
        <v>-1</v>
      </c>
      <c r="BJ16">
        <v>-1</v>
      </c>
      <c r="BK16">
        <v>-1</v>
      </c>
      <c r="BL16">
        <v>-1</v>
      </c>
      <c r="BM16">
        <v>1</v>
      </c>
      <c r="BN16">
        <v>-1</v>
      </c>
      <c r="BO16">
        <v>-1</v>
      </c>
      <c r="BP16">
        <v>-1</v>
      </c>
      <c r="BQ16">
        <v>-1</v>
      </c>
      <c r="BR16">
        <v>-1</v>
      </c>
      <c r="BS16">
        <v>-1</v>
      </c>
      <c r="BT16">
        <v>1</v>
      </c>
      <c r="BU16">
        <v>-1</v>
      </c>
      <c r="BV16">
        <v>1</v>
      </c>
      <c r="BW16">
        <v>1</v>
      </c>
      <c r="BX16">
        <v>1</v>
      </c>
      <c r="BY16">
        <v>1</v>
      </c>
      <c r="BZ16" t="s">
        <v>77</v>
      </c>
      <c r="CA16">
        <v>18</v>
      </c>
      <c r="CB16">
        <v>12</v>
      </c>
      <c r="CC16" t="s">
        <v>229</v>
      </c>
      <c r="CD16" t="s">
        <v>195</v>
      </c>
      <c r="CE16" t="s">
        <v>71</v>
      </c>
      <c r="CF16">
        <f t="shared" si="1"/>
        <v>1</v>
      </c>
      <c r="CG16">
        <f t="shared" si="2"/>
        <v>1</v>
      </c>
      <c r="CH16">
        <f t="shared" si="3"/>
        <v>1</v>
      </c>
      <c r="CI16">
        <f t="shared" si="4"/>
        <v>1</v>
      </c>
      <c r="CJ16">
        <f t="shared" si="5"/>
        <v>1</v>
      </c>
      <c r="CK16">
        <f t="shared" si="6"/>
        <v>1</v>
      </c>
      <c r="CL16">
        <f t="shared" si="7"/>
        <v>1</v>
      </c>
      <c r="CM16">
        <f t="shared" si="8"/>
        <v>1</v>
      </c>
      <c r="CN16">
        <f t="shared" si="9"/>
        <v>1</v>
      </c>
      <c r="CO16">
        <f t="shared" si="10"/>
        <v>1</v>
      </c>
      <c r="CP16">
        <f t="shared" si="11"/>
        <v>1</v>
      </c>
      <c r="CQ16">
        <f t="shared" si="12"/>
        <v>1</v>
      </c>
      <c r="CR16">
        <f t="shared" si="13"/>
        <v>1</v>
      </c>
      <c r="CS16">
        <f t="shared" si="14"/>
        <v>1</v>
      </c>
      <c r="CT16">
        <f t="shared" si="15"/>
        <v>1</v>
      </c>
      <c r="CU16">
        <f t="shared" si="16"/>
        <v>0</v>
      </c>
      <c r="CV16">
        <f t="shared" si="17"/>
        <v>1</v>
      </c>
      <c r="CW16">
        <f t="shared" si="18"/>
        <v>0</v>
      </c>
      <c r="CX16">
        <f t="shared" si="19"/>
        <v>0</v>
      </c>
      <c r="CY16">
        <f t="shared" si="20"/>
        <v>0</v>
      </c>
      <c r="CZ16">
        <f t="shared" si="21"/>
        <v>1</v>
      </c>
      <c r="DA16">
        <f t="shared" si="22"/>
        <v>1</v>
      </c>
      <c r="DB16">
        <f t="shared" si="23"/>
        <v>1</v>
      </c>
      <c r="DC16">
        <f t="shared" si="24"/>
        <v>1</v>
      </c>
      <c r="DD16">
        <f t="shared" si="25"/>
        <v>1</v>
      </c>
      <c r="DE16">
        <f t="shared" si="26"/>
        <v>1</v>
      </c>
      <c r="DF16">
        <f t="shared" si="27"/>
        <v>1</v>
      </c>
      <c r="DG16">
        <f t="shared" si="28"/>
        <v>1</v>
      </c>
      <c r="DH16">
        <f t="shared" si="29"/>
        <v>1</v>
      </c>
      <c r="DI16">
        <f t="shared" si="30"/>
        <v>1</v>
      </c>
      <c r="DJ16">
        <f t="shared" si="31"/>
        <v>1</v>
      </c>
      <c r="DK16">
        <f t="shared" si="32"/>
        <v>27</v>
      </c>
    </row>
    <row r="17" spans="1:115" ht="12.75">
      <c r="A17" t="s">
        <v>85</v>
      </c>
      <c r="B17" s="1">
        <v>38275</v>
      </c>
      <c r="C17" s="2">
        <v>0.6128240740740741</v>
      </c>
      <c r="D17" t="s">
        <v>191</v>
      </c>
      <c r="E17" t="s">
        <v>190</v>
      </c>
      <c r="F17">
        <v>-1</v>
      </c>
      <c r="G17">
        <v>1</v>
      </c>
      <c r="H17">
        <v>1</v>
      </c>
      <c r="I17">
        <v>-1</v>
      </c>
      <c r="J17">
        <v>1</v>
      </c>
      <c r="K17">
        <v>1</v>
      </c>
      <c r="L17">
        <v>-1</v>
      </c>
      <c r="M17">
        <v>-1</v>
      </c>
      <c r="N17">
        <v>1</v>
      </c>
      <c r="O17">
        <v>1</v>
      </c>
      <c r="P17">
        <v>1</v>
      </c>
      <c r="Q17">
        <v>1</v>
      </c>
      <c r="R17">
        <v>-1</v>
      </c>
      <c r="S17">
        <v>-1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-1</v>
      </c>
      <c r="AG17">
        <v>1</v>
      </c>
      <c r="AH17">
        <v>1</v>
      </c>
      <c r="AI17">
        <v>-1</v>
      </c>
      <c r="AJ17">
        <v>-1</v>
      </c>
      <c r="AK17" t="s">
        <v>75</v>
      </c>
      <c r="AL17">
        <v>19</v>
      </c>
      <c r="AM17">
        <v>12</v>
      </c>
      <c r="AN17" t="s">
        <v>76</v>
      </c>
      <c r="AO17" t="s">
        <v>192</v>
      </c>
      <c r="AP17" t="s">
        <v>86</v>
      </c>
      <c r="AQ17" s="1">
        <v>38275</v>
      </c>
      <c r="AR17" s="2">
        <v>0.6336111111111111</v>
      </c>
      <c r="AS17" t="s">
        <v>193</v>
      </c>
      <c r="AT17" t="s">
        <v>194</v>
      </c>
      <c r="AU17">
        <v>-1</v>
      </c>
      <c r="AV17">
        <v>1</v>
      </c>
      <c r="AW17">
        <v>1</v>
      </c>
      <c r="AX17">
        <v>-1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-1</v>
      </c>
      <c r="BH17">
        <v>1</v>
      </c>
      <c r="BI17">
        <v>1</v>
      </c>
      <c r="BJ17">
        <v>-1</v>
      </c>
      <c r="BK17">
        <v>1</v>
      </c>
      <c r="BL17">
        <v>-1</v>
      </c>
      <c r="BM17">
        <v>1</v>
      </c>
      <c r="BN17">
        <v>1</v>
      </c>
      <c r="BO17">
        <v>-1</v>
      </c>
      <c r="BP17">
        <v>1</v>
      </c>
      <c r="BQ17">
        <v>-1</v>
      </c>
      <c r="BR17">
        <v>-1</v>
      </c>
      <c r="BS17">
        <v>1</v>
      </c>
      <c r="BT17">
        <v>-1</v>
      </c>
      <c r="BU17">
        <v>-1</v>
      </c>
      <c r="BV17">
        <v>1</v>
      </c>
      <c r="BW17">
        <v>1</v>
      </c>
      <c r="BX17">
        <v>-1</v>
      </c>
      <c r="BY17">
        <v>-1</v>
      </c>
      <c r="BZ17" t="s">
        <v>75</v>
      </c>
      <c r="CA17">
        <v>19</v>
      </c>
      <c r="CB17">
        <v>12</v>
      </c>
      <c r="CC17" t="s">
        <v>76</v>
      </c>
      <c r="CD17" t="s">
        <v>195</v>
      </c>
      <c r="CE17" t="s">
        <v>71</v>
      </c>
      <c r="CF17">
        <f t="shared" si="1"/>
        <v>1</v>
      </c>
      <c r="CG17">
        <f t="shared" si="2"/>
        <v>1</v>
      </c>
      <c r="CH17">
        <f t="shared" si="3"/>
        <v>1</v>
      </c>
      <c r="CI17">
        <f t="shared" si="4"/>
        <v>1</v>
      </c>
      <c r="CJ17">
        <f t="shared" si="5"/>
        <v>1</v>
      </c>
      <c r="CK17">
        <f t="shared" si="6"/>
        <v>1</v>
      </c>
      <c r="CL17">
        <f t="shared" si="7"/>
        <v>0</v>
      </c>
      <c r="CM17">
        <f t="shared" si="8"/>
        <v>0</v>
      </c>
      <c r="CN17">
        <f t="shared" si="9"/>
        <v>1</v>
      </c>
      <c r="CO17">
        <f t="shared" si="10"/>
        <v>1</v>
      </c>
      <c r="CP17">
        <f t="shared" si="11"/>
        <v>1</v>
      </c>
      <c r="CQ17">
        <f t="shared" si="12"/>
        <v>1</v>
      </c>
      <c r="CR17">
        <f t="shared" si="13"/>
        <v>1</v>
      </c>
      <c r="CS17">
        <f t="shared" si="14"/>
        <v>0</v>
      </c>
      <c r="CT17">
        <f t="shared" si="15"/>
        <v>1</v>
      </c>
      <c r="CU17">
        <f t="shared" si="16"/>
        <v>0</v>
      </c>
      <c r="CV17">
        <f t="shared" si="17"/>
        <v>1</v>
      </c>
      <c r="CW17">
        <f t="shared" si="18"/>
        <v>0</v>
      </c>
      <c r="CX17">
        <f t="shared" si="19"/>
        <v>1</v>
      </c>
      <c r="CY17">
        <f t="shared" si="20"/>
        <v>1</v>
      </c>
      <c r="CZ17">
        <f t="shared" si="21"/>
        <v>0</v>
      </c>
      <c r="DA17">
        <f t="shared" si="22"/>
        <v>1</v>
      </c>
      <c r="DB17">
        <f t="shared" si="23"/>
        <v>0</v>
      </c>
      <c r="DC17">
        <f t="shared" si="24"/>
        <v>0</v>
      </c>
      <c r="DD17">
        <f t="shared" si="25"/>
        <v>1</v>
      </c>
      <c r="DE17">
        <f t="shared" si="26"/>
        <v>0</v>
      </c>
      <c r="DF17">
        <f t="shared" si="27"/>
        <v>1</v>
      </c>
      <c r="DG17">
        <f t="shared" si="28"/>
        <v>1</v>
      </c>
      <c r="DH17">
        <f t="shared" si="29"/>
        <v>1</v>
      </c>
      <c r="DI17">
        <f t="shared" si="30"/>
        <v>1</v>
      </c>
      <c r="DJ17">
        <f t="shared" si="31"/>
        <v>1</v>
      </c>
      <c r="DK17">
        <f t="shared" si="32"/>
        <v>22</v>
      </c>
    </row>
    <row r="18" spans="1:115" ht="12.75">
      <c r="A18" t="s">
        <v>85</v>
      </c>
      <c r="B18" s="1">
        <v>38275</v>
      </c>
      <c r="C18" s="2">
        <v>0.4412615740740741</v>
      </c>
      <c r="D18" t="s">
        <v>191</v>
      </c>
      <c r="E18" t="s">
        <v>190</v>
      </c>
      <c r="F18">
        <v>-1</v>
      </c>
      <c r="G18">
        <v>-1</v>
      </c>
      <c r="H18">
        <v>1</v>
      </c>
      <c r="I18">
        <v>-1</v>
      </c>
      <c r="J18">
        <v>1</v>
      </c>
      <c r="K18">
        <v>-1</v>
      </c>
      <c r="L18">
        <v>1</v>
      </c>
      <c r="M18">
        <v>-1</v>
      </c>
      <c r="N18">
        <v>-1</v>
      </c>
      <c r="O18">
        <v>1</v>
      </c>
      <c r="P18">
        <v>1</v>
      </c>
      <c r="Q18">
        <v>1</v>
      </c>
      <c r="R18">
        <v>-1</v>
      </c>
      <c r="S18">
        <v>1</v>
      </c>
      <c r="T18">
        <v>-1</v>
      </c>
      <c r="U18">
        <v>1</v>
      </c>
      <c r="V18">
        <v>1</v>
      </c>
      <c r="W18">
        <v>-1</v>
      </c>
      <c r="X18">
        <v>1</v>
      </c>
      <c r="Y18">
        <v>1</v>
      </c>
      <c r="Z18">
        <v>-1</v>
      </c>
      <c r="AA18">
        <v>-1</v>
      </c>
      <c r="AB18">
        <v>1</v>
      </c>
      <c r="AC18">
        <v>1</v>
      </c>
      <c r="AD18">
        <v>1</v>
      </c>
      <c r="AE18">
        <v>-1</v>
      </c>
      <c r="AF18">
        <v>1</v>
      </c>
      <c r="AG18">
        <v>-1</v>
      </c>
      <c r="AH18">
        <v>-1</v>
      </c>
      <c r="AI18">
        <v>1</v>
      </c>
      <c r="AJ18">
        <v>1</v>
      </c>
      <c r="AK18" t="s">
        <v>75</v>
      </c>
      <c r="AL18">
        <v>19</v>
      </c>
      <c r="AM18">
        <v>12</v>
      </c>
      <c r="AN18" t="s">
        <v>76</v>
      </c>
      <c r="AO18" t="s">
        <v>192</v>
      </c>
      <c r="AP18" t="s">
        <v>86</v>
      </c>
      <c r="AQ18" s="1">
        <v>38275</v>
      </c>
      <c r="AR18" s="2">
        <v>0.4455439814814815</v>
      </c>
      <c r="AS18" t="s">
        <v>193</v>
      </c>
      <c r="AT18" t="s">
        <v>194</v>
      </c>
      <c r="AU18">
        <v>-1</v>
      </c>
      <c r="AV18">
        <v>-1</v>
      </c>
      <c r="AW18">
        <v>1</v>
      </c>
      <c r="AX18">
        <v>-1</v>
      </c>
      <c r="AY18">
        <v>1</v>
      </c>
      <c r="AZ18">
        <v>-1</v>
      </c>
      <c r="BA18">
        <v>1</v>
      </c>
      <c r="BB18">
        <v>1</v>
      </c>
      <c r="BC18">
        <v>-1</v>
      </c>
      <c r="BD18">
        <v>1</v>
      </c>
      <c r="BE18">
        <v>-1</v>
      </c>
      <c r="BF18">
        <v>-1</v>
      </c>
      <c r="BG18">
        <v>1</v>
      </c>
      <c r="BH18">
        <v>-1</v>
      </c>
      <c r="BI18">
        <v>1</v>
      </c>
      <c r="BJ18">
        <v>-1</v>
      </c>
      <c r="BK18">
        <v>1</v>
      </c>
      <c r="BL18">
        <v>-1</v>
      </c>
      <c r="BM18">
        <v>1</v>
      </c>
      <c r="BN18">
        <v>1</v>
      </c>
      <c r="BO18">
        <v>-1</v>
      </c>
      <c r="BP18">
        <v>-1</v>
      </c>
      <c r="BQ18">
        <v>-1</v>
      </c>
      <c r="BR18">
        <v>1</v>
      </c>
      <c r="BS18">
        <v>1</v>
      </c>
      <c r="BT18">
        <v>-1</v>
      </c>
      <c r="BU18">
        <v>-1</v>
      </c>
      <c r="BV18">
        <v>1</v>
      </c>
      <c r="BW18">
        <v>-1</v>
      </c>
      <c r="BX18">
        <v>1</v>
      </c>
      <c r="BY18">
        <v>-1</v>
      </c>
      <c r="BZ18" t="s">
        <v>75</v>
      </c>
      <c r="CA18">
        <v>19</v>
      </c>
      <c r="CB18">
        <v>12</v>
      </c>
      <c r="CC18" t="s">
        <v>76</v>
      </c>
      <c r="CD18" t="s">
        <v>195</v>
      </c>
      <c r="CE18" t="s">
        <v>73</v>
      </c>
      <c r="CF18">
        <f t="shared" si="1"/>
        <v>1</v>
      </c>
      <c r="CG18">
        <f t="shared" si="2"/>
        <v>1</v>
      </c>
      <c r="CH18">
        <f t="shared" si="3"/>
        <v>1</v>
      </c>
      <c r="CI18">
        <f t="shared" si="4"/>
        <v>1</v>
      </c>
      <c r="CJ18">
        <f t="shared" si="5"/>
        <v>1</v>
      </c>
      <c r="CK18">
        <f t="shared" si="6"/>
        <v>1</v>
      </c>
      <c r="CL18">
        <f t="shared" si="7"/>
        <v>1</v>
      </c>
      <c r="CM18">
        <f t="shared" si="8"/>
        <v>0</v>
      </c>
      <c r="CN18">
        <f t="shared" si="9"/>
        <v>1</v>
      </c>
      <c r="CO18">
        <f t="shared" si="10"/>
        <v>1</v>
      </c>
      <c r="CP18">
        <f t="shared" si="11"/>
        <v>0</v>
      </c>
      <c r="CQ18">
        <f t="shared" si="12"/>
        <v>0</v>
      </c>
      <c r="CR18">
        <f t="shared" si="13"/>
        <v>0</v>
      </c>
      <c r="CS18">
        <f t="shared" si="14"/>
        <v>0</v>
      </c>
      <c r="CT18">
        <f t="shared" si="15"/>
        <v>0</v>
      </c>
      <c r="CU18">
        <f t="shared" si="16"/>
        <v>0</v>
      </c>
      <c r="CV18">
        <f t="shared" si="17"/>
        <v>1</v>
      </c>
      <c r="CW18">
        <f t="shared" si="18"/>
        <v>1</v>
      </c>
      <c r="CX18">
        <f t="shared" si="19"/>
        <v>1</v>
      </c>
      <c r="CY18">
        <f t="shared" si="20"/>
        <v>1</v>
      </c>
      <c r="CZ18">
        <f t="shared" si="21"/>
        <v>1</v>
      </c>
      <c r="DA18">
        <f t="shared" si="22"/>
        <v>1</v>
      </c>
      <c r="DB18">
        <f t="shared" si="23"/>
        <v>0</v>
      </c>
      <c r="DC18">
        <f t="shared" si="24"/>
        <v>1</v>
      </c>
      <c r="DD18">
        <f t="shared" si="25"/>
        <v>1</v>
      </c>
      <c r="DE18">
        <f t="shared" si="26"/>
        <v>1</v>
      </c>
      <c r="DF18">
        <f t="shared" si="27"/>
        <v>0</v>
      </c>
      <c r="DG18">
        <f t="shared" si="28"/>
        <v>0</v>
      </c>
      <c r="DH18">
        <f t="shared" si="29"/>
        <v>1</v>
      </c>
      <c r="DI18">
        <f t="shared" si="30"/>
        <v>1</v>
      </c>
      <c r="DJ18">
        <f t="shared" si="31"/>
        <v>0</v>
      </c>
      <c r="DK18">
        <f t="shared" si="32"/>
        <v>20</v>
      </c>
    </row>
    <row r="19" spans="1:115" ht="12.75">
      <c r="A19" t="s">
        <v>85</v>
      </c>
      <c r="B19" s="1">
        <v>38274</v>
      </c>
      <c r="C19" s="2">
        <v>0.5102314814814815</v>
      </c>
      <c r="D19" t="s">
        <v>191</v>
      </c>
      <c r="E19" t="s">
        <v>190</v>
      </c>
      <c r="F19">
        <v>-1</v>
      </c>
      <c r="G19">
        <v>-1</v>
      </c>
      <c r="H19" s="3">
        <v>-1</v>
      </c>
      <c r="I19">
        <v>-1</v>
      </c>
      <c r="J19">
        <v>1</v>
      </c>
      <c r="K19">
        <v>1</v>
      </c>
      <c r="L19">
        <v>1</v>
      </c>
      <c r="M19">
        <v>1</v>
      </c>
      <c r="N19">
        <v>-1</v>
      </c>
      <c r="O19">
        <v>1</v>
      </c>
      <c r="P19">
        <v>1</v>
      </c>
      <c r="Q19">
        <v>1</v>
      </c>
      <c r="R19">
        <v>1</v>
      </c>
      <c r="S19">
        <v>1</v>
      </c>
      <c r="T19">
        <v>-1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-1</v>
      </c>
      <c r="AD19">
        <v>-1</v>
      </c>
      <c r="AE19">
        <v>1</v>
      </c>
      <c r="AF19">
        <v>-1</v>
      </c>
      <c r="AG19">
        <v>1</v>
      </c>
      <c r="AH19">
        <v>1</v>
      </c>
      <c r="AI19">
        <v>1</v>
      </c>
      <c r="AJ19">
        <v>1</v>
      </c>
      <c r="AK19" t="s">
        <v>75</v>
      </c>
      <c r="AL19">
        <v>18</v>
      </c>
      <c r="AM19">
        <v>12</v>
      </c>
      <c r="AN19" t="s">
        <v>76</v>
      </c>
      <c r="AO19" t="s">
        <v>192</v>
      </c>
      <c r="AP19" t="s">
        <v>86</v>
      </c>
      <c r="AQ19" s="1">
        <v>38275</v>
      </c>
      <c r="AR19" s="2">
        <v>0.4837615740740741</v>
      </c>
      <c r="AS19" t="s">
        <v>193</v>
      </c>
      <c r="AT19" t="s">
        <v>194</v>
      </c>
      <c r="AU19">
        <v>1</v>
      </c>
      <c r="AV19">
        <v>1</v>
      </c>
      <c r="AW19">
        <v>1</v>
      </c>
      <c r="AX19">
        <v>-1</v>
      </c>
      <c r="AY19">
        <v>-1</v>
      </c>
      <c r="AZ19">
        <v>1</v>
      </c>
      <c r="BA19">
        <v>1</v>
      </c>
      <c r="BB19">
        <v>1</v>
      </c>
      <c r="BC19">
        <v>-1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-1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-1</v>
      </c>
      <c r="BZ19" t="s">
        <v>75</v>
      </c>
      <c r="CA19">
        <v>18</v>
      </c>
      <c r="CB19">
        <v>12</v>
      </c>
      <c r="CC19" t="s">
        <v>76</v>
      </c>
      <c r="CD19" t="s">
        <v>195</v>
      </c>
      <c r="CE19" t="s">
        <v>73</v>
      </c>
      <c r="CF19">
        <f t="shared" si="1"/>
        <v>0</v>
      </c>
      <c r="CG19">
        <f t="shared" si="2"/>
        <v>0</v>
      </c>
      <c r="CH19">
        <f t="shared" si="3"/>
        <v>0</v>
      </c>
      <c r="CI19">
        <f t="shared" si="4"/>
        <v>1</v>
      </c>
      <c r="CJ19">
        <f t="shared" si="5"/>
        <v>0</v>
      </c>
      <c r="CK19">
        <f t="shared" si="6"/>
        <v>1</v>
      </c>
      <c r="CL19">
        <f t="shared" si="7"/>
        <v>1</v>
      </c>
      <c r="CM19">
        <f t="shared" si="8"/>
        <v>1</v>
      </c>
      <c r="CN19">
        <f t="shared" si="9"/>
        <v>1</v>
      </c>
      <c r="CO19">
        <f t="shared" si="10"/>
        <v>1</v>
      </c>
      <c r="CP19">
        <f t="shared" si="11"/>
        <v>1</v>
      </c>
      <c r="CQ19">
        <f t="shared" si="12"/>
        <v>1</v>
      </c>
      <c r="CR19">
        <f t="shared" si="13"/>
        <v>1</v>
      </c>
      <c r="CS19">
        <f t="shared" si="14"/>
        <v>1</v>
      </c>
      <c r="CT19">
        <f t="shared" si="15"/>
        <v>1</v>
      </c>
      <c r="CU19">
        <f t="shared" si="16"/>
        <v>1</v>
      </c>
      <c r="CV19">
        <f t="shared" si="17"/>
        <v>1</v>
      </c>
      <c r="CW19">
        <f t="shared" si="18"/>
        <v>1</v>
      </c>
      <c r="CX19">
        <f t="shared" si="19"/>
        <v>1</v>
      </c>
      <c r="CY19">
        <f t="shared" si="20"/>
        <v>1</v>
      </c>
      <c r="CZ19">
        <f t="shared" si="21"/>
        <v>1</v>
      </c>
      <c r="DA19">
        <f t="shared" si="22"/>
        <v>1</v>
      </c>
      <c r="DB19">
        <f t="shared" si="23"/>
        <v>1</v>
      </c>
      <c r="DC19">
        <f t="shared" si="24"/>
        <v>0</v>
      </c>
      <c r="DD19">
        <f t="shared" si="25"/>
        <v>0</v>
      </c>
      <c r="DE19">
        <f t="shared" si="26"/>
        <v>1</v>
      </c>
      <c r="DF19">
        <f t="shared" si="27"/>
        <v>0</v>
      </c>
      <c r="DG19">
        <f t="shared" si="28"/>
        <v>1</v>
      </c>
      <c r="DH19">
        <f t="shared" si="29"/>
        <v>1</v>
      </c>
      <c r="DI19">
        <f t="shared" si="30"/>
        <v>1</v>
      </c>
      <c r="DJ19">
        <f t="shared" si="31"/>
        <v>0</v>
      </c>
      <c r="DK19">
        <f t="shared" si="32"/>
        <v>23</v>
      </c>
    </row>
    <row r="20" spans="1:115" ht="12.75">
      <c r="A20" t="s">
        <v>85</v>
      </c>
      <c r="B20" s="1">
        <v>38279</v>
      </c>
      <c r="C20" s="2">
        <v>0.8980092592592593</v>
      </c>
      <c r="D20" t="s">
        <v>191</v>
      </c>
      <c r="E20" t="s">
        <v>190</v>
      </c>
      <c r="F20">
        <v>-1</v>
      </c>
      <c r="G20">
        <v>-1</v>
      </c>
      <c r="H20">
        <v>1</v>
      </c>
      <c r="I20">
        <v>-1</v>
      </c>
      <c r="J20">
        <v>1</v>
      </c>
      <c r="K20">
        <v>-1</v>
      </c>
      <c r="L20">
        <v>-1</v>
      </c>
      <c r="M20">
        <v>-1</v>
      </c>
      <c r="N20">
        <v>-1</v>
      </c>
      <c r="O20">
        <v>-1</v>
      </c>
      <c r="P20">
        <v>1</v>
      </c>
      <c r="Q20">
        <v>1</v>
      </c>
      <c r="R20">
        <v>1</v>
      </c>
      <c r="S20">
        <v>1</v>
      </c>
      <c r="T20">
        <v>-1</v>
      </c>
      <c r="U20">
        <v>-1</v>
      </c>
      <c r="V20">
        <v>1</v>
      </c>
      <c r="W20">
        <v>-1</v>
      </c>
      <c r="X20">
        <v>-1</v>
      </c>
      <c r="Y20">
        <v>-1</v>
      </c>
      <c r="Z20">
        <v>1</v>
      </c>
      <c r="AA20">
        <v>-1</v>
      </c>
      <c r="AB20">
        <v>-1</v>
      </c>
      <c r="AC20">
        <v>-1</v>
      </c>
      <c r="AD20">
        <v>-1</v>
      </c>
      <c r="AE20">
        <v>-1</v>
      </c>
      <c r="AF20">
        <v>-1</v>
      </c>
      <c r="AG20">
        <v>-1</v>
      </c>
      <c r="AH20">
        <v>1</v>
      </c>
      <c r="AI20">
        <v>1</v>
      </c>
      <c r="AJ20">
        <v>1</v>
      </c>
      <c r="AK20" t="s">
        <v>75</v>
      </c>
      <c r="AL20">
        <v>18</v>
      </c>
      <c r="AM20">
        <v>12</v>
      </c>
      <c r="AN20" t="s">
        <v>229</v>
      </c>
      <c r="AO20" t="s">
        <v>192</v>
      </c>
      <c r="AP20" t="s">
        <v>86</v>
      </c>
      <c r="AQ20" s="1">
        <v>38279</v>
      </c>
      <c r="AR20" s="2">
        <v>0.9138541666666667</v>
      </c>
      <c r="AS20" t="s">
        <v>193</v>
      </c>
      <c r="AT20" t="s">
        <v>194</v>
      </c>
      <c r="AU20">
        <v>-1</v>
      </c>
      <c r="AV20">
        <v>-1</v>
      </c>
      <c r="AW20">
        <v>1</v>
      </c>
      <c r="AX20">
        <v>-1</v>
      </c>
      <c r="AY20">
        <v>1</v>
      </c>
      <c r="AZ20">
        <v>-1</v>
      </c>
      <c r="BA20">
        <v>-1</v>
      </c>
      <c r="BB20">
        <v>-1</v>
      </c>
      <c r="BC20">
        <v>-1</v>
      </c>
      <c r="BD20">
        <v>-1</v>
      </c>
      <c r="BE20">
        <v>-1</v>
      </c>
      <c r="BF20">
        <v>-1</v>
      </c>
      <c r="BG20">
        <v>1</v>
      </c>
      <c r="BH20">
        <v>1</v>
      </c>
      <c r="BI20">
        <v>-1</v>
      </c>
      <c r="BJ20">
        <v>-1</v>
      </c>
      <c r="BK20">
        <v>1</v>
      </c>
      <c r="BL20">
        <v>-1</v>
      </c>
      <c r="BM20">
        <v>1</v>
      </c>
      <c r="BN20">
        <v>-1</v>
      </c>
      <c r="BO20">
        <v>-1</v>
      </c>
      <c r="BP20">
        <v>-1</v>
      </c>
      <c r="BQ20">
        <v>-1</v>
      </c>
      <c r="BR20">
        <v>-1</v>
      </c>
      <c r="BS20">
        <v>-1</v>
      </c>
      <c r="BT20">
        <v>-1</v>
      </c>
      <c r="BU20">
        <v>1</v>
      </c>
      <c r="BV20">
        <v>-1</v>
      </c>
      <c r="BW20">
        <v>1</v>
      </c>
      <c r="BX20">
        <v>1</v>
      </c>
      <c r="BY20">
        <v>1</v>
      </c>
      <c r="BZ20" t="s">
        <v>75</v>
      </c>
      <c r="CA20">
        <v>18</v>
      </c>
      <c r="CB20">
        <v>12</v>
      </c>
      <c r="CC20" t="s">
        <v>229</v>
      </c>
      <c r="CD20" t="s">
        <v>195</v>
      </c>
      <c r="CE20" t="s">
        <v>73</v>
      </c>
      <c r="CF20">
        <f t="shared" si="1"/>
        <v>1</v>
      </c>
      <c r="CG20">
        <f t="shared" si="2"/>
        <v>1</v>
      </c>
      <c r="CH20">
        <f t="shared" si="3"/>
        <v>1</v>
      </c>
      <c r="CI20">
        <f t="shared" si="4"/>
        <v>1</v>
      </c>
      <c r="CJ20">
        <f t="shared" si="5"/>
        <v>1</v>
      </c>
      <c r="CK20">
        <f t="shared" si="6"/>
        <v>1</v>
      </c>
      <c r="CL20">
        <f t="shared" si="7"/>
        <v>1</v>
      </c>
      <c r="CM20">
        <f t="shared" si="8"/>
        <v>1</v>
      </c>
      <c r="CN20">
        <f t="shared" si="9"/>
        <v>1</v>
      </c>
      <c r="CO20">
        <f t="shared" si="10"/>
        <v>1</v>
      </c>
      <c r="CP20">
        <f t="shared" si="11"/>
        <v>0</v>
      </c>
      <c r="CQ20">
        <f t="shared" si="12"/>
        <v>0</v>
      </c>
      <c r="CR20">
        <f t="shared" si="13"/>
        <v>1</v>
      </c>
      <c r="CS20">
        <f t="shared" si="14"/>
        <v>1</v>
      </c>
      <c r="CT20">
        <f t="shared" si="15"/>
        <v>1</v>
      </c>
      <c r="CU20">
        <f t="shared" si="16"/>
        <v>1</v>
      </c>
      <c r="CV20">
        <f t="shared" si="17"/>
        <v>1</v>
      </c>
      <c r="CW20">
        <f t="shared" si="18"/>
        <v>1</v>
      </c>
      <c r="CX20">
        <f t="shared" si="19"/>
        <v>0</v>
      </c>
      <c r="CY20">
        <f t="shared" si="20"/>
        <v>1</v>
      </c>
      <c r="CZ20">
        <f t="shared" si="21"/>
        <v>0</v>
      </c>
      <c r="DA20">
        <f t="shared" si="22"/>
        <v>1</v>
      </c>
      <c r="DB20">
        <f t="shared" si="23"/>
        <v>1</v>
      </c>
      <c r="DC20">
        <f t="shared" si="24"/>
        <v>1</v>
      </c>
      <c r="DD20">
        <f t="shared" si="25"/>
        <v>1</v>
      </c>
      <c r="DE20">
        <f t="shared" si="26"/>
        <v>1</v>
      </c>
      <c r="DF20">
        <f t="shared" si="27"/>
        <v>0</v>
      </c>
      <c r="DG20">
        <f t="shared" si="28"/>
        <v>1</v>
      </c>
      <c r="DH20">
        <f t="shared" si="29"/>
        <v>1</v>
      </c>
      <c r="DI20">
        <f t="shared" si="30"/>
        <v>1</v>
      </c>
      <c r="DJ20">
        <f t="shared" si="31"/>
        <v>1</v>
      </c>
      <c r="DK20">
        <f t="shared" si="32"/>
        <v>26</v>
      </c>
    </row>
    <row r="21" spans="1:115" ht="12.75">
      <c r="A21" t="s">
        <v>85</v>
      </c>
      <c r="B21" s="1">
        <v>38279</v>
      </c>
      <c r="C21" s="2">
        <v>0.6830902777777778</v>
      </c>
      <c r="D21" t="s">
        <v>191</v>
      </c>
      <c r="E21" t="s">
        <v>190</v>
      </c>
      <c r="F21">
        <v>1</v>
      </c>
      <c r="G21">
        <v>1</v>
      </c>
      <c r="H21" s="3">
        <v>-1</v>
      </c>
      <c r="I21">
        <v>-1</v>
      </c>
      <c r="J21">
        <v>1</v>
      </c>
      <c r="K21">
        <v>1</v>
      </c>
      <c r="L21">
        <v>1</v>
      </c>
      <c r="M21">
        <v>1</v>
      </c>
      <c r="N21">
        <v>-1</v>
      </c>
      <c r="O21">
        <v>-1</v>
      </c>
      <c r="P21">
        <v>1</v>
      </c>
      <c r="Q21">
        <v>1</v>
      </c>
      <c r="R21">
        <v>-1</v>
      </c>
      <c r="S21">
        <v>1</v>
      </c>
      <c r="T21">
        <v>1</v>
      </c>
      <c r="U21">
        <v>1</v>
      </c>
      <c r="V21">
        <v>1</v>
      </c>
      <c r="W21">
        <v>1</v>
      </c>
      <c r="X21">
        <v>-1</v>
      </c>
      <c r="Y21">
        <v>1</v>
      </c>
      <c r="Z21">
        <v>-1</v>
      </c>
      <c r="AA21">
        <v>1</v>
      </c>
      <c r="AB21">
        <v>1</v>
      </c>
      <c r="AC21">
        <v>1</v>
      </c>
      <c r="AD21">
        <v>1</v>
      </c>
      <c r="AE21">
        <v>-1</v>
      </c>
      <c r="AF21">
        <v>1</v>
      </c>
      <c r="AG21">
        <v>1</v>
      </c>
      <c r="AH21">
        <v>-1</v>
      </c>
      <c r="AI21">
        <v>-1</v>
      </c>
      <c r="AJ21">
        <v>1</v>
      </c>
      <c r="AK21" t="s">
        <v>75</v>
      </c>
      <c r="AL21">
        <v>19</v>
      </c>
      <c r="AM21">
        <v>14</v>
      </c>
      <c r="AN21" t="s">
        <v>76</v>
      </c>
      <c r="AO21" t="s">
        <v>192</v>
      </c>
      <c r="AP21" t="s">
        <v>86</v>
      </c>
      <c r="AQ21" s="1">
        <v>38279</v>
      </c>
      <c r="AR21" s="2">
        <v>0.6908912037037037</v>
      </c>
      <c r="AS21" t="s">
        <v>193</v>
      </c>
      <c r="AT21" t="s">
        <v>194</v>
      </c>
      <c r="AU21">
        <v>1</v>
      </c>
      <c r="AV21">
        <v>1</v>
      </c>
      <c r="AW21">
        <v>1</v>
      </c>
      <c r="AX21">
        <v>-1</v>
      </c>
      <c r="AY21">
        <v>1</v>
      </c>
      <c r="AZ21">
        <v>1</v>
      </c>
      <c r="BA21">
        <v>-1</v>
      </c>
      <c r="BB21">
        <v>1</v>
      </c>
      <c r="BC21">
        <v>-1</v>
      </c>
      <c r="BD21">
        <v>-1</v>
      </c>
      <c r="BE21">
        <v>-1</v>
      </c>
      <c r="BF21">
        <v>1</v>
      </c>
      <c r="BG21">
        <v>1</v>
      </c>
      <c r="BH21">
        <v>1</v>
      </c>
      <c r="BI21">
        <v>1</v>
      </c>
      <c r="BJ21">
        <v>-1</v>
      </c>
      <c r="BK21">
        <v>1</v>
      </c>
      <c r="BL21">
        <v>1</v>
      </c>
      <c r="BM21">
        <v>1</v>
      </c>
      <c r="BN21">
        <v>-1</v>
      </c>
      <c r="BO21">
        <v>1</v>
      </c>
      <c r="BP21">
        <v>-1</v>
      </c>
      <c r="BQ21">
        <v>1</v>
      </c>
      <c r="BR21">
        <v>-1</v>
      </c>
      <c r="BS21">
        <v>1</v>
      </c>
      <c r="BT21">
        <v>-1</v>
      </c>
      <c r="BU21">
        <v>1</v>
      </c>
      <c r="BV21">
        <v>1</v>
      </c>
      <c r="BW21">
        <v>-1</v>
      </c>
      <c r="BX21">
        <v>1</v>
      </c>
      <c r="BY21">
        <v>-1</v>
      </c>
      <c r="BZ21" t="s">
        <v>75</v>
      </c>
      <c r="CA21">
        <v>19</v>
      </c>
      <c r="CB21">
        <v>14</v>
      </c>
      <c r="CC21" t="s">
        <v>76</v>
      </c>
      <c r="CD21" t="s">
        <v>195</v>
      </c>
      <c r="CE21" t="s">
        <v>71</v>
      </c>
      <c r="CF21">
        <f t="shared" si="1"/>
        <v>1</v>
      </c>
      <c r="CG21">
        <f t="shared" si="2"/>
        <v>1</v>
      </c>
      <c r="CH21">
        <f t="shared" si="3"/>
        <v>0</v>
      </c>
      <c r="CI21">
        <f t="shared" si="4"/>
        <v>1</v>
      </c>
      <c r="CJ21">
        <f t="shared" si="5"/>
        <v>1</v>
      </c>
      <c r="CK21">
        <f t="shared" si="6"/>
        <v>1</v>
      </c>
      <c r="CL21">
        <f t="shared" si="7"/>
        <v>0</v>
      </c>
      <c r="CM21">
        <f t="shared" si="8"/>
        <v>1</v>
      </c>
      <c r="CN21">
        <f t="shared" si="9"/>
        <v>1</v>
      </c>
      <c r="CO21">
        <f t="shared" si="10"/>
        <v>1</v>
      </c>
      <c r="CP21">
        <f t="shared" si="11"/>
        <v>0</v>
      </c>
      <c r="CQ21">
        <f t="shared" si="12"/>
        <v>1</v>
      </c>
      <c r="CR21">
        <f t="shared" si="13"/>
        <v>0</v>
      </c>
      <c r="CS21">
        <f t="shared" si="14"/>
        <v>1</v>
      </c>
      <c r="CT21">
        <f t="shared" si="15"/>
        <v>1</v>
      </c>
      <c r="CU21">
        <f t="shared" si="16"/>
        <v>0</v>
      </c>
      <c r="CV21">
        <f t="shared" si="17"/>
        <v>1</v>
      </c>
      <c r="CW21">
        <f t="shared" si="18"/>
        <v>1</v>
      </c>
      <c r="CX21">
        <f t="shared" si="19"/>
        <v>0</v>
      </c>
      <c r="CY21">
        <f t="shared" si="20"/>
        <v>0</v>
      </c>
      <c r="CZ21">
        <f t="shared" si="21"/>
        <v>0</v>
      </c>
      <c r="DA21">
        <f t="shared" si="22"/>
        <v>0</v>
      </c>
      <c r="DB21">
        <f t="shared" si="23"/>
        <v>1</v>
      </c>
      <c r="DC21">
        <f t="shared" si="24"/>
        <v>0</v>
      </c>
      <c r="DD21">
        <f t="shared" si="25"/>
        <v>1</v>
      </c>
      <c r="DE21">
        <f t="shared" si="26"/>
        <v>1</v>
      </c>
      <c r="DF21">
        <f t="shared" si="27"/>
        <v>1</v>
      </c>
      <c r="DG21">
        <f t="shared" si="28"/>
        <v>1</v>
      </c>
      <c r="DH21">
        <f t="shared" si="29"/>
        <v>1</v>
      </c>
      <c r="DI21">
        <f t="shared" si="30"/>
        <v>0</v>
      </c>
      <c r="DJ21">
        <f t="shared" si="31"/>
        <v>0</v>
      </c>
      <c r="DK21">
        <f t="shared" si="32"/>
        <v>19</v>
      </c>
    </row>
    <row r="22" spans="1:115" ht="12.75">
      <c r="A22" t="s">
        <v>85</v>
      </c>
      <c r="B22" s="1">
        <v>38279</v>
      </c>
      <c r="C22" s="2">
        <v>0.7330787037037036</v>
      </c>
      <c r="D22" t="s">
        <v>191</v>
      </c>
      <c r="E22" t="s">
        <v>190</v>
      </c>
      <c r="F22">
        <v>-1</v>
      </c>
      <c r="G22">
        <v>-1</v>
      </c>
      <c r="H22">
        <v>1</v>
      </c>
      <c r="I22">
        <v>-1</v>
      </c>
      <c r="J22">
        <v>-1</v>
      </c>
      <c r="K22">
        <v>-1</v>
      </c>
      <c r="L22">
        <v>1</v>
      </c>
      <c r="M22">
        <v>-1</v>
      </c>
      <c r="N22">
        <v>1</v>
      </c>
      <c r="O22">
        <v>-1</v>
      </c>
      <c r="P22">
        <v>1</v>
      </c>
      <c r="Q22">
        <v>1</v>
      </c>
      <c r="R22">
        <v>-1</v>
      </c>
      <c r="S22">
        <v>-1</v>
      </c>
      <c r="T22">
        <v>1</v>
      </c>
      <c r="U22">
        <v>-1</v>
      </c>
      <c r="V22">
        <v>-1</v>
      </c>
      <c r="W22">
        <v>-1</v>
      </c>
      <c r="X22">
        <v>1</v>
      </c>
      <c r="Y22">
        <v>-1</v>
      </c>
      <c r="Z22">
        <v>1</v>
      </c>
      <c r="AA22">
        <v>1</v>
      </c>
      <c r="AB22">
        <v>1</v>
      </c>
      <c r="AC22" s="3"/>
      <c r="AD22">
        <v>1</v>
      </c>
      <c r="AE22">
        <v>-1</v>
      </c>
      <c r="AF22">
        <v>-1</v>
      </c>
      <c r="AG22">
        <v>-1</v>
      </c>
      <c r="AH22">
        <v>-1</v>
      </c>
      <c r="AI22">
        <v>1</v>
      </c>
      <c r="AJ22">
        <v>1</v>
      </c>
      <c r="AK22" t="s">
        <v>75</v>
      </c>
      <c r="AL22">
        <v>20</v>
      </c>
      <c r="AM22">
        <v>14</v>
      </c>
      <c r="AN22" t="s">
        <v>76</v>
      </c>
      <c r="AO22" t="s">
        <v>192</v>
      </c>
      <c r="AP22" t="s">
        <v>86</v>
      </c>
      <c r="AQ22" s="1">
        <v>38279</v>
      </c>
      <c r="AR22" s="2">
        <v>0.8112731481481482</v>
      </c>
      <c r="AS22" t="s">
        <v>193</v>
      </c>
      <c r="AT22" t="s">
        <v>194</v>
      </c>
      <c r="AU22">
        <v>-1</v>
      </c>
      <c r="AV22">
        <v>-1</v>
      </c>
      <c r="AW22">
        <v>1</v>
      </c>
      <c r="AX22">
        <v>-1</v>
      </c>
      <c r="AY22">
        <v>-1</v>
      </c>
      <c r="AZ22">
        <v>-1</v>
      </c>
      <c r="BA22">
        <v>1</v>
      </c>
      <c r="BB22">
        <v>-1</v>
      </c>
      <c r="BC22">
        <v>-1</v>
      </c>
      <c r="BD22">
        <v>-1</v>
      </c>
      <c r="BE22">
        <v>1</v>
      </c>
      <c r="BF22">
        <v>-1</v>
      </c>
      <c r="BG22">
        <v>-1</v>
      </c>
      <c r="BH22">
        <v>-1</v>
      </c>
      <c r="BI22">
        <v>1</v>
      </c>
      <c r="BJ22">
        <v>-1</v>
      </c>
      <c r="BK22">
        <v>1</v>
      </c>
      <c r="BL22">
        <v>1</v>
      </c>
      <c r="BM22">
        <v>1</v>
      </c>
      <c r="BN22">
        <v>-1</v>
      </c>
      <c r="BO22">
        <v>1</v>
      </c>
      <c r="BP22">
        <v>-1</v>
      </c>
      <c r="BQ22">
        <v>-1</v>
      </c>
      <c r="BR22">
        <v>-1</v>
      </c>
      <c r="BS22">
        <v>1</v>
      </c>
      <c r="BT22">
        <v>-1</v>
      </c>
      <c r="BU22">
        <v>-1</v>
      </c>
      <c r="BV22">
        <v>-1</v>
      </c>
      <c r="BW22">
        <v>-1</v>
      </c>
      <c r="BX22">
        <v>-1</v>
      </c>
      <c r="BY22" s="3"/>
      <c r="BZ22" t="s">
        <v>75</v>
      </c>
      <c r="CA22">
        <v>20</v>
      </c>
      <c r="CB22">
        <v>14</v>
      </c>
      <c r="CC22" t="s">
        <v>76</v>
      </c>
      <c r="CD22" t="s">
        <v>195</v>
      </c>
      <c r="CE22" t="s">
        <v>73</v>
      </c>
      <c r="CF22">
        <f t="shared" si="1"/>
        <v>1</v>
      </c>
      <c r="CG22">
        <f t="shared" si="2"/>
        <v>1</v>
      </c>
      <c r="CH22">
        <f t="shared" si="3"/>
        <v>1</v>
      </c>
      <c r="CI22">
        <f t="shared" si="4"/>
        <v>1</v>
      </c>
      <c r="CJ22">
        <f t="shared" si="5"/>
        <v>1</v>
      </c>
      <c r="CK22">
        <f t="shared" si="6"/>
        <v>1</v>
      </c>
      <c r="CL22">
        <f t="shared" si="7"/>
        <v>1</v>
      </c>
      <c r="CM22">
        <f t="shared" si="8"/>
        <v>1</v>
      </c>
      <c r="CN22">
        <f t="shared" si="9"/>
        <v>0</v>
      </c>
      <c r="CO22">
        <f t="shared" si="10"/>
        <v>1</v>
      </c>
      <c r="CP22">
        <f t="shared" si="11"/>
        <v>1</v>
      </c>
      <c r="CQ22">
        <f t="shared" si="12"/>
        <v>0</v>
      </c>
      <c r="CR22">
        <f t="shared" si="13"/>
        <v>1</v>
      </c>
      <c r="CS22">
        <f t="shared" si="14"/>
        <v>1</v>
      </c>
      <c r="CT22">
        <f t="shared" si="15"/>
        <v>1</v>
      </c>
      <c r="CU22">
        <f t="shared" si="16"/>
        <v>1</v>
      </c>
      <c r="CV22">
        <f t="shared" si="17"/>
        <v>0</v>
      </c>
      <c r="CW22">
        <f t="shared" si="18"/>
        <v>0</v>
      </c>
      <c r="CX22">
        <f t="shared" si="19"/>
        <v>1</v>
      </c>
      <c r="CY22">
        <f t="shared" si="20"/>
        <v>1</v>
      </c>
      <c r="CZ22">
        <f t="shared" si="21"/>
        <v>1</v>
      </c>
      <c r="DA22">
        <f t="shared" si="22"/>
        <v>0</v>
      </c>
      <c r="DB22">
        <f t="shared" si="23"/>
        <v>0</v>
      </c>
      <c r="DC22">
        <f t="shared" si="24"/>
        <v>0</v>
      </c>
      <c r="DD22">
        <f t="shared" si="25"/>
        <v>1</v>
      </c>
      <c r="DE22">
        <f t="shared" si="26"/>
        <v>1</v>
      </c>
      <c r="DF22">
        <f t="shared" si="27"/>
        <v>1</v>
      </c>
      <c r="DG22">
        <f t="shared" si="28"/>
        <v>1</v>
      </c>
      <c r="DH22">
        <f t="shared" si="29"/>
        <v>1</v>
      </c>
      <c r="DI22">
        <f t="shared" si="30"/>
        <v>0</v>
      </c>
      <c r="DJ22">
        <f t="shared" si="31"/>
        <v>0</v>
      </c>
      <c r="DK22">
        <f t="shared" si="32"/>
        <v>22</v>
      </c>
    </row>
    <row r="23" spans="1:115" ht="12.75">
      <c r="A23" t="s">
        <v>85</v>
      </c>
      <c r="B23" s="1">
        <v>38279</v>
      </c>
      <c r="C23" s="2">
        <v>0.6946643518518519</v>
      </c>
      <c r="D23" t="s">
        <v>191</v>
      </c>
      <c r="E23" t="s">
        <v>190</v>
      </c>
      <c r="F23">
        <v>-1</v>
      </c>
      <c r="G23">
        <v>1</v>
      </c>
      <c r="H23">
        <v>1</v>
      </c>
      <c r="I23">
        <v>-1</v>
      </c>
      <c r="J23">
        <v>1</v>
      </c>
      <c r="K23">
        <v>-1</v>
      </c>
      <c r="L23">
        <v>-1</v>
      </c>
      <c r="M23">
        <v>-1</v>
      </c>
      <c r="N23">
        <v>-1</v>
      </c>
      <c r="O23">
        <v>1</v>
      </c>
      <c r="P23">
        <v>1</v>
      </c>
      <c r="Q23">
        <v>1</v>
      </c>
      <c r="R23">
        <v>-1</v>
      </c>
      <c r="S23">
        <v>1</v>
      </c>
      <c r="T23">
        <v>1</v>
      </c>
      <c r="U23">
        <v>-1</v>
      </c>
      <c r="V23">
        <v>1</v>
      </c>
      <c r="W23">
        <v>1</v>
      </c>
      <c r="X23">
        <v>1</v>
      </c>
      <c r="Y23">
        <v>1</v>
      </c>
      <c r="Z23">
        <v>1</v>
      </c>
      <c r="AA23">
        <v>-1</v>
      </c>
      <c r="AB23">
        <v>1</v>
      </c>
      <c r="AC23">
        <v>-1</v>
      </c>
      <c r="AD23">
        <v>-1</v>
      </c>
      <c r="AE23">
        <v>-1</v>
      </c>
      <c r="AF23">
        <v>1</v>
      </c>
      <c r="AG23">
        <v>-1</v>
      </c>
      <c r="AH23">
        <v>-1</v>
      </c>
      <c r="AI23">
        <v>1</v>
      </c>
      <c r="AJ23">
        <v>-1</v>
      </c>
      <c r="AK23" t="s">
        <v>75</v>
      </c>
      <c r="AL23">
        <v>18</v>
      </c>
      <c r="AM23">
        <v>14</v>
      </c>
      <c r="AN23" t="s">
        <v>76</v>
      </c>
      <c r="AO23" t="s">
        <v>192</v>
      </c>
      <c r="AP23" t="s">
        <v>86</v>
      </c>
      <c r="AQ23" s="1">
        <v>38279</v>
      </c>
      <c r="AR23" s="2">
        <v>0.7087152777777778</v>
      </c>
      <c r="AS23" t="s">
        <v>193</v>
      </c>
      <c r="AT23" t="s">
        <v>194</v>
      </c>
      <c r="AU23">
        <v>-1</v>
      </c>
      <c r="AV23">
        <v>1</v>
      </c>
      <c r="AW23">
        <v>1</v>
      </c>
      <c r="AX23">
        <v>-1</v>
      </c>
      <c r="AY23">
        <v>1</v>
      </c>
      <c r="AZ23">
        <v>-1</v>
      </c>
      <c r="BA23">
        <v>1</v>
      </c>
      <c r="BB23">
        <v>-1</v>
      </c>
      <c r="BC23">
        <v>-1</v>
      </c>
      <c r="BD23">
        <v>-1</v>
      </c>
      <c r="BE23">
        <v>1</v>
      </c>
      <c r="BF23">
        <v>-1</v>
      </c>
      <c r="BG23">
        <v>-1</v>
      </c>
      <c r="BH23">
        <v>1</v>
      </c>
      <c r="BI23">
        <v>1</v>
      </c>
      <c r="BJ23">
        <v>-1</v>
      </c>
      <c r="BK23">
        <v>1</v>
      </c>
      <c r="BL23">
        <v>1</v>
      </c>
      <c r="BM23">
        <v>-1</v>
      </c>
      <c r="BN23">
        <v>1</v>
      </c>
      <c r="BO23">
        <v>1</v>
      </c>
      <c r="BP23">
        <v>-1</v>
      </c>
      <c r="BQ23">
        <v>1</v>
      </c>
      <c r="BR23">
        <v>-1</v>
      </c>
      <c r="BS23">
        <v>1</v>
      </c>
      <c r="BT23">
        <v>-1</v>
      </c>
      <c r="BU23">
        <v>-1</v>
      </c>
      <c r="BV23">
        <v>1</v>
      </c>
      <c r="BW23">
        <v>-1</v>
      </c>
      <c r="BX23">
        <v>-1</v>
      </c>
      <c r="BY23">
        <v>-1</v>
      </c>
      <c r="BZ23" t="s">
        <v>75</v>
      </c>
      <c r="CA23">
        <v>18</v>
      </c>
      <c r="CB23">
        <v>14</v>
      </c>
      <c r="CC23" t="s">
        <v>88</v>
      </c>
      <c r="CD23" t="s">
        <v>195</v>
      </c>
      <c r="CE23" t="s">
        <v>71</v>
      </c>
      <c r="CF23">
        <f t="shared" si="1"/>
        <v>1</v>
      </c>
      <c r="CG23">
        <f t="shared" si="2"/>
        <v>1</v>
      </c>
      <c r="CH23">
        <f t="shared" si="3"/>
        <v>1</v>
      </c>
      <c r="CI23">
        <f t="shared" si="4"/>
        <v>1</v>
      </c>
      <c r="CJ23">
        <f t="shared" si="5"/>
        <v>1</v>
      </c>
      <c r="CK23">
        <f t="shared" si="6"/>
        <v>1</v>
      </c>
      <c r="CL23">
        <f t="shared" si="7"/>
        <v>0</v>
      </c>
      <c r="CM23">
        <f t="shared" si="8"/>
        <v>1</v>
      </c>
      <c r="CN23">
        <f t="shared" si="9"/>
        <v>1</v>
      </c>
      <c r="CO23">
        <f t="shared" si="10"/>
        <v>0</v>
      </c>
      <c r="CP23">
        <f t="shared" si="11"/>
        <v>1</v>
      </c>
      <c r="CQ23">
        <f t="shared" si="12"/>
        <v>0</v>
      </c>
      <c r="CR23">
        <f t="shared" si="13"/>
        <v>1</v>
      </c>
      <c r="CS23">
        <f t="shared" si="14"/>
        <v>1</v>
      </c>
      <c r="CT23">
        <f t="shared" si="15"/>
        <v>1</v>
      </c>
      <c r="CU23">
        <f t="shared" si="16"/>
        <v>1</v>
      </c>
      <c r="CV23">
        <f t="shared" si="17"/>
        <v>1</v>
      </c>
      <c r="CW23">
        <f t="shared" si="18"/>
        <v>1</v>
      </c>
      <c r="CX23">
        <f t="shared" si="19"/>
        <v>0</v>
      </c>
      <c r="CY23">
        <f t="shared" si="20"/>
        <v>1</v>
      </c>
      <c r="CZ23">
        <f t="shared" si="21"/>
        <v>1</v>
      </c>
      <c r="DA23">
        <f t="shared" si="22"/>
        <v>1</v>
      </c>
      <c r="DB23">
        <f t="shared" si="23"/>
        <v>1</v>
      </c>
      <c r="DC23">
        <f t="shared" si="24"/>
        <v>1</v>
      </c>
      <c r="DD23">
        <f t="shared" si="25"/>
        <v>0</v>
      </c>
      <c r="DE23">
        <f t="shared" si="26"/>
        <v>1</v>
      </c>
      <c r="DF23">
        <f t="shared" si="27"/>
        <v>0</v>
      </c>
      <c r="DG23">
        <f t="shared" si="28"/>
        <v>0</v>
      </c>
      <c r="DH23">
        <f t="shared" si="29"/>
        <v>1</v>
      </c>
      <c r="DI23">
        <f t="shared" si="30"/>
        <v>0</v>
      </c>
      <c r="DJ23">
        <f t="shared" si="31"/>
        <v>1</v>
      </c>
      <c r="DK23">
        <f t="shared" si="32"/>
        <v>23</v>
      </c>
    </row>
    <row r="24" spans="1:115" ht="12.75">
      <c r="A24" t="s">
        <v>85</v>
      </c>
      <c r="B24" s="1">
        <v>38275</v>
      </c>
      <c r="C24" s="2">
        <v>0.4837615740740741</v>
      </c>
      <c r="D24" t="s">
        <v>191</v>
      </c>
      <c r="E24" t="s">
        <v>190</v>
      </c>
      <c r="F24">
        <v>1</v>
      </c>
      <c r="G24">
        <v>1</v>
      </c>
      <c r="H24">
        <v>1</v>
      </c>
      <c r="I24">
        <v>-1</v>
      </c>
      <c r="J24">
        <v>-1</v>
      </c>
      <c r="K24">
        <v>1</v>
      </c>
      <c r="L24">
        <v>1</v>
      </c>
      <c r="M24">
        <v>1</v>
      </c>
      <c r="N24">
        <v>-1</v>
      </c>
      <c r="O24">
        <v>1</v>
      </c>
      <c r="P24">
        <v>1</v>
      </c>
      <c r="Q24">
        <v>1</v>
      </c>
      <c r="R24">
        <v>-1</v>
      </c>
      <c r="S24">
        <v>1</v>
      </c>
      <c r="T24">
        <v>-1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-1</v>
      </c>
      <c r="AK24" t="s">
        <v>75</v>
      </c>
      <c r="AL24">
        <v>18</v>
      </c>
      <c r="AM24">
        <v>12</v>
      </c>
      <c r="AN24" t="s">
        <v>76</v>
      </c>
      <c r="AO24" t="s">
        <v>192</v>
      </c>
      <c r="AP24" t="s">
        <v>86</v>
      </c>
      <c r="AQ24" s="1">
        <v>38278</v>
      </c>
      <c r="AR24" s="2">
        <v>0.4688657407407408</v>
      </c>
      <c r="AS24" t="s">
        <v>193</v>
      </c>
      <c r="AT24" t="s">
        <v>194</v>
      </c>
      <c r="AU24">
        <v>1</v>
      </c>
      <c r="AV24">
        <v>1</v>
      </c>
      <c r="AW24">
        <v>1</v>
      </c>
      <c r="AX24">
        <v>-1</v>
      </c>
      <c r="AY24">
        <v>1</v>
      </c>
      <c r="AZ24">
        <v>1</v>
      </c>
      <c r="BA24">
        <v>1</v>
      </c>
      <c r="BB24">
        <v>1</v>
      </c>
      <c r="BC24">
        <v>-1</v>
      </c>
      <c r="BD24">
        <v>-1</v>
      </c>
      <c r="BE24">
        <v>1</v>
      </c>
      <c r="BF24">
        <v>1</v>
      </c>
      <c r="BG24">
        <v>-1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-1</v>
      </c>
      <c r="BY24">
        <v>1</v>
      </c>
      <c r="BZ24" t="s">
        <v>75</v>
      </c>
      <c r="CA24">
        <v>18</v>
      </c>
      <c r="CB24">
        <v>12</v>
      </c>
      <c r="CC24" t="s">
        <v>76</v>
      </c>
      <c r="CD24" t="s">
        <v>195</v>
      </c>
      <c r="CE24" t="s">
        <v>73</v>
      </c>
      <c r="CF24">
        <f t="shared" si="1"/>
        <v>1</v>
      </c>
      <c r="CG24">
        <f t="shared" si="2"/>
        <v>1</v>
      </c>
      <c r="CH24">
        <f t="shared" si="3"/>
        <v>1</v>
      </c>
      <c r="CI24">
        <f t="shared" si="4"/>
        <v>1</v>
      </c>
      <c r="CJ24">
        <f t="shared" si="5"/>
        <v>0</v>
      </c>
      <c r="CK24">
        <f t="shared" si="6"/>
        <v>1</v>
      </c>
      <c r="CL24">
        <f t="shared" si="7"/>
        <v>1</v>
      </c>
      <c r="CM24">
        <f t="shared" si="8"/>
        <v>1</v>
      </c>
      <c r="CN24">
        <f t="shared" si="9"/>
        <v>1</v>
      </c>
      <c r="CO24">
        <f t="shared" si="10"/>
        <v>0</v>
      </c>
      <c r="CP24">
        <f t="shared" si="11"/>
        <v>1</v>
      </c>
      <c r="CQ24">
        <f t="shared" si="12"/>
        <v>1</v>
      </c>
      <c r="CR24">
        <f t="shared" si="13"/>
        <v>1</v>
      </c>
      <c r="CS24">
        <f t="shared" si="14"/>
        <v>1</v>
      </c>
      <c r="CT24">
        <f t="shared" si="15"/>
        <v>0</v>
      </c>
      <c r="CU24">
        <f t="shared" si="16"/>
        <v>1</v>
      </c>
      <c r="CV24">
        <f t="shared" si="17"/>
        <v>1</v>
      </c>
      <c r="CW24">
        <f t="shared" si="18"/>
        <v>1</v>
      </c>
      <c r="CX24">
        <f t="shared" si="19"/>
        <v>1</v>
      </c>
      <c r="CY24">
        <f t="shared" si="20"/>
        <v>1</v>
      </c>
      <c r="CZ24">
        <f t="shared" si="21"/>
        <v>1</v>
      </c>
      <c r="DA24">
        <f t="shared" si="22"/>
        <v>1</v>
      </c>
      <c r="DB24">
        <f t="shared" si="23"/>
        <v>1</v>
      </c>
      <c r="DC24">
        <f t="shared" si="24"/>
        <v>1</v>
      </c>
      <c r="DD24">
        <f t="shared" si="25"/>
        <v>1</v>
      </c>
      <c r="DE24">
        <f t="shared" si="26"/>
        <v>1</v>
      </c>
      <c r="DF24">
        <f t="shared" si="27"/>
        <v>1</v>
      </c>
      <c r="DG24">
        <f t="shared" si="28"/>
        <v>1</v>
      </c>
      <c r="DH24">
        <f t="shared" si="29"/>
        <v>1</v>
      </c>
      <c r="DI24">
        <f t="shared" si="30"/>
        <v>0</v>
      </c>
      <c r="DJ24">
        <f t="shared" si="31"/>
        <v>0</v>
      </c>
      <c r="DK24">
        <f t="shared" si="32"/>
        <v>26</v>
      </c>
    </row>
    <row r="25" spans="1:115" ht="12.75">
      <c r="A25" t="s">
        <v>85</v>
      </c>
      <c r="B25" s="1">
        <v>38279</v>
      </c>
      <c r="C25" s="2">
        <v>0.5258101851851852</v>
      </c>
      <c r="D25" t="s">
        <v>191</v>
      </c>
      <c r="E25" t="s">
        <v>190</v>
      </c>
      <c r="F25">
        <v>-1</v>
      </c>
      <c r="G25">
        <v>1</v>
      </c>
      <c r="H25">
        <v>1</v>
      </c>
      <c r="I25">
        <v>-1</v>
      </c>
      <c r="J25">
        <v>1</v>
      </c>
      <c r="K25">
        <v>-1</v>
      </c>
      <c r="L25">
        <v>-1</v>
      </c>
      <c r="M25">
        <v>-1</v>
      </c>
      <c r="N25">
        <v>-1</v>
      </c>
      <c r="O25">
        <v>-1</v>
      </c>
      <c r="P25">
        <v>1</v>
      </c>
      <c r="Q25">
        <v>1</v>
      </c>
      <c r="R25">
        <v>-1</v>
      </c>
      <c r="S25">
        <v>1</v>
      </c>
      <c r="T25">
        <v>-1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-1</v>
      </c>
      <c r="AD25">
        <v>1</v>
      </c>
      <c r="AE25">
        <v>1</v>
      </c>
      <c r="AF25">
        <v>-1</v>
      </c>
      <c r="AG25">
        <v>1</v>
      </c>
      <c r="AH25">
        <v>1</v>
      </c>
      <c r="AI25">
        <v>-1</v>
      </c>
      <c r="AJ25">
        <v>-1</v>
      </c>
      <c r="AK25" t="s">
        <v>75</v>
      </c>
      <c r="AL25">
        <v>21</v>
      </c>
      <c r="AM25">
        <v>14</v>
      </c>
      <c r="AN25" t="s">
        <v>76</v>
      </c>
      <c r="AO25" t="s">
        <v>192</v>
      </c>
      <c r="AP25" t="s">
        <v>86</v>
      </c>
      <c r="AQ25" s="1">
        <v>38279</v>
      </c>
      <c r="AR25" s="2">
        <v>0.6821643518518519</v>
      </c>
      <c r="AS25" t="s">
        <v>193</v>
      </c>
      <c r="AT25" t="s">
        <v>194</v>
      </c>
      <c r="AU25">
        <v>-1</v>
      </c>
      <c r="AV25">
        <v>1</v>
      </c>
      <c r="AW25">
        <v>1</v>
      </c>
      <c r="AX25">
        <v>-1</v>
      </c>
      <c r="AY25">
        <v>-1</v>
      </c>
      <c r="AZ25">
        <v>1</v>
      </c>
      <c r="BA25">
        <v>1</v>
      </c>
      <c r="BB25">
        <v>-1</v>
      </c>
      <c r="BC25">
        <v>1</v>
      </c>
      <c r="BD25">
        <v>-1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-1</v>
      </c>
      <c r="BN25">
        <v>-1</v>
      </c>
      <c r="BO25">
        <v>1</v>
      </c>
      <c r="BP25">
        <v>-1</v>
      </c>
      <c r="BQ25">
        <v>-1</v>
      </c>
      <c r="BR25">
        <v>1</v>
      </c>
      <c r="BS25">
        <v>1</v>
      </c>
      <c r="BT25">
        <v>1</v>
      </c>
      <c r="BU25">
        <v>1</v>
      </c>
      <c r="BV25">
        <v>-1</v>
      </c>
      <c r="BW25">
        <v>1</v>
      </c>
      <c r="BX25">
        <v>1</v>
      </c>
      <c r="BY25">
        <v>1</v>
      </c>
      <c r="BZ25" t="s">
        <v>75</v>
      </c>
      <c r="CA25">
        <v>21</v>
      </c>
      <c r="CB25">
        <v>14</v>
      </c>
      <c r="CC25" t="s">
        <v>229</v>
      </c>
      <c r="CD25" t="s">
        <v>195</v>
      </c>
      <c r="CE25" t="s">
        <v>73</v>
      </c>
      <c r="CF25">
        <f t="shared" si="1"/>
        <v>1</v>
      </c>
      <c r="CG25">
        <f t="shared" si="2"/>
        <v>1</v>
      </c>
      <c r="CH25">
        <f t="shared" si="3"/>
        <v>1</v>
      </c>
      <c r="CI25">
        <f t="shared" si="4"/>
        <v>1</v>
      </c>
      <c r="CJ25">
        <f t="shared" si="5"/>
        <v>0</v>
      </c>
      <c r="CK25">
        <f t="shared" si="6"/>
        <v>0</v>
      </c>
      <c r="CL25">
        <f t="shared" si="7"/>
        <v>0</v>
      </c>
      <c r="CM25">
        <f t="shared" si="8"/>
        <v>1</v>
      </c>
      <c r="CN25">
        <f t="shared" si="9"/>
        <v>0</v>
      </c>
      <c r="CO25">
        <f t="shared" si="10"/>
        <v>1</v>
      </c>
      <c r="CP25">
        <f t="shared" si="11"/>
        <v>1</v>
      </c>
      <c r="CQ25">
        <f t="shared" si="12"/>
        <v>1</v>
      </c>
      <c r="CR25">
        <f t="shared" si="13"/>
        <v>0</v>
      </c>
      <c r="CS25">
        <f t="shared" si="14"/>
        <v>1</v>
      </c>
      <c r="CT25">
        <f t="shared" si="15"/>
        <v>0</v>
      </c>
      <c r="CU25">
        <f t="shared" si="16"/>
        <v>1</v>
      </c>
      <c r="CV25">
        <f t="shared" si="17"/>
        <v>1</v>
      </c>
      <c r="CW25">
        <f t="shared" si="18"/>
        <v>1</v>
      </c>
      <c r="CX25">
        <f t="shared" si="19"/>
        <v>0</v>
      </c>
      <c r="CY25">
        <f t="shared" si="20"/>
        <v>0</v>
      </c>
      <c r="CZ25">
        <f t="shared" si="21"/>
        <v>1</v>
      </c>
      <c r="DA25">
        <f t="shared" si="22"/>
        <v>0</v>
      </c>
      <c r="DB25">
        <f t="shared" si="23"/>
        <v>0</v>
      </c>
      <c r="DC25">
        <f t="shared" si="24"/>
        <v>0</v>
      </c>
      <c r="DD25">
        <f t="shared" si="25"/>
        <v>1</v>
      </c>
      <c r="DE25">
        <f t="shared" si="26"/>
        <v>1</v>
      </c>
      <c r="DF25">
        <f t="shared" si="27"/>
        <v>0</v>
      </c>
      <c r="DG25">
        <f t="shared" si="28"/>
        <v>0</v>
      </c>
      <c r="DH25">
        <f t="shared" si="29"/>
        <v>1</v>
      </c>
      <c r="DI25">
        <f t="shared" si="30"/>
        <v>0</v>
      </c>
      <c r="DJ25">
        <f t="shared" si="31"/>
        <v>0</v>
      </c>
      <c r="DK25">
        <f t="shared" si="32"/>
        <v>16</v>
      </c>
    </row>
    <row r="26" spans="1:115" ht="12.75">
      <c r="A26" t="s">
        <v>85</v>
      </c>
      <c r="B26" s="1">
        <v>38279</v>
      </c>
      <c r="C26" s="2">
        <v>0.6866087962962962</v>
      </c>
      <c r="D26" t="s">
        <v>191</v>
      </c>
      <c r="E26" t="s">
        <v>190</v>
      </c>
      <c r="F26">
        <v>-1</v>
      </c>
      <c r="G26">
        <v>-1</v>
      </c>
      <c r="H26" s="3">
        <v>-1</v>
      </c>
      <c r="I26">
        <v>-1</v>
      </c>
      <c r="J26">
        <v>1</v>
      </c>
      <c r="K26">
        <v>1</v>
      </c>
      <c r="L26">
        <v>1</v>
      </c>
      <c r="M26">
        <v>1</v>
      </c>
      <c r="N26">
        <v>-1</v>
      </c>
      <c r="O26">
        <v>-1</v>
      </c>
      <c r="P26">
        <v>-1</v>
      </c>
      <c r="Q26">
        <v>1</v>
      </c>
      <c r="R26">
        <v>1</v>
      </c>
      <c r="S26">
        <v>-1</v>
      </c>
      <c r="T26">
        <v>1</v>
      </c>
      <c r="U26">
        <v>-1</v>
      </c>
      <c r="V26">
        <v>1</v>
      </c>
      <c r="W26">
        <v>-1</v>
      </c>
      <c r="X26">
        <v>-1</v>
      </c>
      <c r="Y26">
        <v>-1</v>
      </c>
      <c r="Z26">
        <v>-1</v>
      </c>
      <c r="AA26">
        <v>1</v>
      </c>
      <c r="AB26">
        <v>1</v>
      </c>
      <c r="AC26">
        <v>1</v>
      </c>
      <c r="AD26">
        <v>-1</v>
      </c>
      <c r="AE26">
        <v>-1</v>
      </c>
      <c r="AF26">
        <v>1</v>
      </c>
      <c r="AG26">
        <v>-1</v>
      </c>
      <c r="AH26">
        <v>-1</v>
      </c>
      <c r="AI26">
        <v>-1</v>
      </c>
      <c r="AJ26">
        <v>-1</v>
      </c>
      <c r="AK26" t="s">
        <v>77</v>
      </c>
      <c r="AL26">
        <v>18</v>
      </c>
      <c r="AM26">
        <v>14</v>
      </c>
      <c r="AN26" t="s">
        <v>76</v>
      </c>
      <c r="AO26" t="s">
        <v>192</v>
      </c>
      <c r="AP26" t="s">
        <v>86</v>
      </c>
      <c r="AQ26" s="1">
        <v>38279</v>
      </c>
      <c r="AR26" s="2">
        <v>0.6968518518518518</v>
      </c>
      <c r="AS26" t="s">
        <v>193</v>
      </c>
      <c r="AT26" t="s">
        <v>194</v>
      </c>
      <c r="AU26">
        <v>-1</v>
      </c>
      <c r="AV26">
        <v>-1</v>
      </c>
      <c r="AW26">
        <v>1</v>
      </c>
      <c r="AX26">
        <v>-1</v>
      </c>
      <c r="AY26">
        <v>1</v>
      </c>
      <c r="AZ26">
        <v>-1</v>
      </c>
      <c r="BA26">
        <v>-1</v>
      </c>
      <c r="BB26">
        <v>-1</v>
      </c>
      <c r="BC26">
        <v>1</v>
      </c>
      <c r="BD26">
        <v>-1</v>
      </c>
      <c r="BE26">
        <v>1</v>
      </c>
      <c r="BF26">
        <v>1</v>
      </c>
      <c r="BG26">
        <v>1</v>
      </c>
      <c r="BH26">
        <v>1</v>
      </c>
      <c r="BI26">
        <v>-1</v>
      </c>
      <c r="BJ26">
        <v>-1</v>
      </c>
      <c r="BK26">
        <v>-1</v>
      </c>
      <c r="BL26">
        <v>-1</v>
      </c>
      <c r="BM26">
        <v>-1</v>
      </c>
      <c r="BN26">
        <v>-1</v>
      </c>
      <c r="BO26">
        <v>-1</v>
      </c>
      <c r="BP26">
        <v>1</v>
      </c>
      <c r="BQ26">
        <v>-1</v>
      </c>
      <c r="BR26">
        <v>1</v>
      </c>
      <c r="BS26">
        <v>-1</v>
      </c>
      <c r="BT26">
        <v>-1</v>
      </c>
      <c r="BU26">
        <v>-1</v>
      </c>
      <c r="BV26">
        <v>-1</v>
      </c>
      <c r="BW26">
        <v>1</v>
      </c>
      <c r="BX26">
        <v>1</v>
      </c>
      <c r="BY26">
        <v>1</v>
      </c>
      <c r="BZ26" t="s">
        <v>77</v>
      </c>
      <c r="CA26">
        <v>18</v>
      </c>
      <c r="CB26">
        <v>14</v>
      </c>
      <c r="CC26" t="s">
        <v>76</v>
      </c>
      <c r="CD26" t="s">
        <v>195</v>
      </c>
      <c r="CE26" t="s">
        <v>73</v>
      </c>
      <c r="CF26">
        <f t="shared" si="1"/>
        <v>1</v>
      </c>
      <c r="CG26">
        <f t="shared" si="2"/>
        <v>1</v>
      </c>
      <c r="CH26">
        <f t="shared" si="3"/>
        <v>0</v>
      </c>
      <c r="CI26">
        <f t="shared" si="4"/>
        <v>1</v>
      </c>
      <c r="CJ26">
        <f t="shared" si="5"/>
        <v>1</v>
      </c>
      <c r="CK26">
        <f t="shared" si="6"/>
        <v>0</v>
      </c>
      <c r="CL26">
        <f t="shared" si="7"/>
        <v>0</v>
      </c>
      <c r="CM26">
        <f t="shared" si="8"/>
        <v>0</v>
      </c>
      <c r="CN26">
        <f t="shared" si="9"/>
        <v>0</v>
      </c>
      <c r="CO26">
        <f t="shared" si="10"/>
        <v>1</v>
      </c>
      <c r="CP26">
        <f t="shared" si="11"/>
        <v>0</v>
      </c>
      <c r="CQ26">
        <f t="shared" si="12"/>
        <v>1</v>
      </c>
      <c r="CR26">
        <f t="shared" si="13"/>
        <v>1</v>
      </c>
      <c r="CS26">
        <f t="shared" si="14"/>
        <v>0</v>
      </c>
      <c r="CT26">
        <f t="shared" si="15"/>
        <v>0</v>
      </c>
      <c r="CU26">
        <f t="shared" si="16"/>
        <v>1</v>
      </c>
      <c r="CV26">
        <f t="shared" si="17"/>
        <v>0</v>
      </c>
      <c r="CW26">
        <f t="shared" si="18"/>
        <v>1</v>
      </c>
      <c r="CX26">
        <f t="shared" si="19"/>
        <v>1</v>
      </c>
      <c r="CY26">
        <f t="shared" si="20"/>
        <v>1</v>
      </c>
      <c r="CZ26">
        <f t="shared" si="21"/>
        <v>1</v>
      </c>
      <c r="DA26">
        <f t="shared" si="22"/>
        <v>1</v>
      </c>
      <c r="DB26">
        <f t="shared" si="23"/>
        <v>0</v>
      </c>
      <c r="DC26">
        <f t="shared" si="24"/>
        <v>1</v>
      </c>
      <c r="DD26">
        <f t="shared" si="25"/>
        <v>1</v>
      </c>
      <c r="DE26">
        <f t="shared" si="26"/>
        <v>1</v>
      </c>
      <c r="DF26">
        <f t="shared" si="27"/>
        <v>0</v>
      </c>
      <c r="DG26">
        <f t="shared" si="28"/>
        <v>1</v>
      </c>
      <c r="DH26">
        <f t="shared" si="29"/>
        <v>0</v>
      </c>
      <c r="DI26">
        <f t="shared" si="30"/>
        <v>0</v>
      </c>
      <c r="DJ26">
        <f t="shared" si="31"/>
        <v>0</v>
      </c>
      <c r="DK26">
        <f t="shared" si="32"/>
        <v>17</v>
      </c>
    </row>
    <row r="27" spans="1:115" ht="12.75">
      <c r="A27" t="s">
        <v>85</v>
      </c>
      <c r="B27" s="1">
        <v>38278</v>
      </c>
      <c r="C27" s="2">
        <v>0.7041203703703703</v>
      </c>
      <c r="D27" t="s">
        <v>191</v>
      </c>
      <c r="E27" t="s">
        <v>190</v>
      </c>
      <c r="F27">
        <v>1</v>
      </c>
      <c r="G27">
        <v>1</v>
      </c>
      <c r="H27">
        <v>1</v>
      </c>
      <c r="I27">
        <v>-1</v>
      </c>
      <c r="J27">
        <v>1</v>
      </c>
      <c r="K27">
        <v>-1</v>
      </c>
      <c r="L27">
        <v>1</v>
      </c>
      <c r="M27">
        <v>1</v>
      </c>
      <c r="N27">
        <v>-1</v>
      </c>
      <c r="O27">
        <v>-1</v>
      </c>
      <c r="P27">
        <v>-1</v>
      </c>
      <c r="Q27">
        <v>1</v>
      </c>
      <c r="R27">
        <v>1</v>
      </c>
      <c r="S27">
        <v>1</v>
      </c>
      <c r="T27">
        <v>1</v>
      </c>
      <c r="U27">
        <v>-1</v>
      </c>
      <c r="V27">
        <v>-1</v>
      </c>
      <c r="W27">
        <v>1</v>
      </c>
      <c r="X27">
        <v>1</v>
      </c>
      <c r="Y27">
        <v>1</v>
      </c>
      <c r="Z27">
        <v>1</v>
      </c>
      <c r="AA27">
        <v>1</v>
      </c>
      <c r="AB27">
        <v>-1</v>
      </c>
      <c r="AC27">
        <v>1</v>
      </c>
      <c r="AD27">
        <v>-1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 t="s">
        <v>77</v>
      </c>
      <c r="AL27">
        <v>26</v>
      </c>
      <c r="AM27">
        <v>14</v>
      </c>
      <c r="AN27" t="s">
        <v>229</v>
      </c>
      <c r="AO27" t="s">
        <v>192</v>
      </c>
      <c r="AP27" t="s">
        <v>86</v>
      </c>
      <c r="AQ27" s="1">
        <v>38278</v>
      </c>
      <c r="AR27" s="2">
        <v>0.7338194444444445</v>
      </c>
      <c r="AS27" t="s">
        <v>193</v>
      </c>
      <c r="AT27" t="s">
        <v>194</v>
      </c>
      <c r="AU27">
        <v>-1</v>
      </c>
      <c r="AV27">
        <v>1</v>
      </c>
      <c r="AW27">
        <v>1</v>
      </c>
      <c r="AX27">
        <v>-1</v>
      </c>
      <c r="AY27">
        <v>1</v>
      </c>
      <c r="AZ27">
        <v>-1</v>
      </c>
      <c r="BA27">
        <v>1</v>
      </c>
      <c r="BB27">
        <v>1</v>
      </c>
      <c r="BC27">
        <v>-1</v>
      </c>
      <c r="BD27">
        <v>-1</v>
      </c>
      <c r="BE27">
        <v>-1</v>
      </c>
      <c r="BF27">
        <v>1</v>
      </c>
      <c r="BG27">
        <v>1</v>
      </c>
      <c r="BH27">
        <v>1</v>
      </c>
      <c r="BI27">
        <v>-1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-1</v>
      </c>
      <c r="BR27">
        <v>1</v>
      </c>
      <c r="BS27">
        <v>-1</v>
      </c>
      <c r="BT27">
        <v>1</v>
      </c>
      <c r="BU27">
        <v>1</v>
      </c>
      <c r="BV27">
        <v>1</v>
      </c>
      <c r="BW27">
        <v>-1</v>
      </c>
      <c r="BX27">
        <v>-1</v>
      </c>
      <c r="BY27">
        <v>-1</v>
      </c>
      <c r="BZ27" t="s">
        <v>77</v>
      </c>
      <c r="CA27">
        <v>26</v>
      </c>
      <c r="CB27">
        <v>14</v>
      </c>
      <c r="CC27" t="s">
        <v>229</v>
      </c>
      <c r="CD27" t="s">
        <v>195</v>
      </c>
      <c r="CE27" t="s">
        <v>73</v>
      </c>
      <c r="CF27">
        <f t="shared" si="1"/>
        <v>0</v>
      </c>
      <c r="CG27">
        <f t="shared" si="2"/>
        <v>1</v>
      </c>
      <c r="CH27">
        <f t="shared" si="3"/>
        <v>1</v>
      </c>
      <c r="CI27">
        <f t="shared" si="4"/>
        <v>1</v>
      </c>
      <c r="CJ27">
        <f t="shared" si="5"/>
        <v>1</v>
      </c>
      <c r="CK27">
        <f t="shared" si="6"/>
        <v>1</v>
      </c>
      <c r="CL27">
        <f t="shared" si="7"/>
        <v>1</v>
      </c>
      <c r="CM27">
        <f t="shared" si="8"/>
        <v>1</v>
      </c>
      <c r="CN27">
        <f t="shared" si="9"/>
        <v>1</v>
      </c>
      <c r="CO27">
        <f t="shared" si="10"/>
        <v>1</v>
      </c>
      <c r="CP27">
        <f t="shared" si="11"/>
        <v>1</v>
      </c>
      <c r="CQ27">
        <f t="shared" si="12"/>
        <v>1</v>
      </c>
      <c r="CR27">
        <f t="shared" si="13"/>
        <v>1</v>
      </c>
      <c r="CS27">
        <f t="shared" si="14"/>
        <v>1</v>
      </c>
      <c r="CT27">
        <f t="shared" si="15"/>
        <v>0</v>
      </c>
      <c r="CU27">
        <f t="shared" si="16"/>
        <v>0</v>
      </c>
      <c r="CV27">
        <f t="shared" si="17"/>
        <v>0</v>
      </c>
      <c r="CW27">
        <f t="shared" si="18"/>
        <v>1</v>
      </c>
      <c r="CX27">
        <f t="shared" si="19"/>
        <v>1</v>
      </c>
      <c r="CY27">
        <f t="shared" si="20"/>
        <v>1</v>
      </c>
      <c r="CZ27">
        <f t="shared" si="21"/>
        <v>1</v>
      </c>
      <c r="DA27">
        <f t="shared" si="22"/>
        <v>1</v>
      </c>
      <c r="DB27">
        <f t="shared" si="23"/>
        <v>1</v>
      </c>
      <c r="DC27">
        <f t="shared" si="24"/>
        <v>1</v>
      </c>
      <c r="DD27">
        <f t="shared" si="25"/>
        <v>1</v>
      </c>
      <c r="DE27">
        <f t="shared" si="26"/>
        <v>1</v>
      </c>
      <c r="DF27">
        <f t="shared" si="27"/>
        <v>1</v>
      </c>
      <c r="DG27">
        <f t="shared" si="28"/>
        <v>1</v>
      </c>
      <c r="DH27">
        <f t="shared" si="29"/>
        <v>0</v>
      </c>
      <c r="DI27">
        <f t="shared" si="30"/>
        <v>0</v>
      </c>
      <c r="DJ27">
        <f t="shared" si="31"/>
        <v>0</v>
      </c>
      <c r="DK27">
        <f t="shared" si="32"/>
        <v>24</v>
      </c>
    </row>
    <row r="28" spans="1:115" ht="12.75">
      <c r="A28" t="s">
        <v>85</v>
      </c>
      <c r="B28" s="1">
        <v>38278</v>
      </c>
      <c r="C28" s="2">
        <v>0.6496527777777777</v>
      </c>
      <c r="D28" t="s">
        <v>191</v>
      </c>
      <c r="E28" t="s">
        <v>190</v>
      </c>
      <c r="F28">
        <v>-1</v>
      </c>
      <c r="G28">
        <v>1</v>
      </c>
      <c r="H28">
        <v>1</v>
      </c>
      <c r="I28">
        <v>-1</v>
      </c>
      <c r="J28">
        <v>1</v>
      </c>
      <c r="K28">
        <v>-1</v>
      </c>
      <c r="L28">
        <v>-1</v>
      </c>
      <c r="M28">
        <v>-1</v>
      </c>
      <c r="N28">
        <v>1</v>
      </c>
      <c r="O28">
        <v>1</v>
      </c>
      <c r="P28">
        <v>1</v>
      </c>
      <c r="Q28">
        <v>-1</v>
      </c>
      <c r="R28">
        <v>1</v>
      </c>
      <c r="S28">
        <v>1</v>
      </c>
      <c r="T28">
        <v>1</v>
      </c>
      <c r="U28">
        <v>1</v>
      </c>
      <c r="V28">
        <v>-1</v>
      </c>
      <c r="W28">
        <v>1</v>
      </c>
      <c r="X28">
        <v>-1</v>
      </c>
      <c r="Y28">
        <v>1</v>
      </c>
      <c r="Z28">
        <v>1</v>
      </c>
      <c r="AA28">
        <v>-1</v>
      </c>
      <c r="AB28">
        <v>-1</v>
      </c>
      <c r="AC28">
        <v>-1</v>
      </c>
      <c r="AD28">
        <v>-1</v>
      </c>
      <c r="AE28">
        <v>1</v>
      </c>
      <c r="AF28">
        <v>-1</v>
      </c>
      <c r="AG28">
        <v>-1</v>
      </c>
      <c r="AH28">
        <v>1</v>
      </c>
      <c r="AI28">
        <v>-1</v>
      </c>
      <c r="AJ28">
        <v>-1</v>
      </c>
      <c r="AK28" t="s">
        <v>75</v>
      </c>
      <c r="AL28">
        <v>18</v>
      </c>
      <c r="AM28">
        <v>12</v>
      </c>
      <c r="AN28" t="s">
        <v>76</v>
      </c>
      <c r="AO28" t="s">
        <v>192</v>
      </c>
      <c r="AP28" t="s">
        <v>86</v>
      </c>
      <c r="AQ28" s="1">
        <v>38278</v>
      </c>
      <c r="AR28" s="2">
        <v>0.6665162037037037</v>
      </c>
      <c r="AS28" t="s">
        <v>193</v>
      </c>
      <c r="AT28" t="s">
        <v>194</v>
      </c>
      <c r="AU28">
        <v>-1</v>
      </c>
      <c r="AV28">
        <v>1</v>
      </c>
      <c r="AW28">
        <v>1</v>
      </c>
      <c r="AX28">
        <v>-1</v>
      </c>
      <c r="AY28">
        <v>1</v>
      </c>
      <c r="AZ28">
        <v>-1</v>
      </c>
      <c r="BA28">
        <v>1</v>
      </c>
      <c r="BB28">
        <v>-1</v>
      </c>
      <c r="BC28">
        <v>-1</v>
      </c>
      <c r="BD28">
        <v>1</v>
      </c>
      <c r="BE28">
        <v>1</v>
      </c>
      <c r="BF28">
        <v>-1</v>
      </c>
      <c r="BG28">
        <v>1</v>
      </c>
      <c r="BH28">
        <v>1</v>
      </c>
      <c r="BI28">
        <v>1</v>
      </c>
      <c r="BJ28">
        <v>1</v>
      </c>
      <c r="BK28">
        <v>-1</v>
      </c>
      <c r="BL28">
        <v>1</v>
      </c>
      <c r="BM28">
        <v>-1</v>
      </c>
      <c r="BN28">
        <v>1</v>
      </c>
      <c r="BO28">
        <v>1</v>
      </c>
      <c r="BP28">
        <v>-1</v>
      </c>
      <c r="BQ28">
        <v>-1</v>
      </c>
      <c r="BR28">
        <v>-1</v>
      </c>
      <c r="BS28">
        <v>-1</v>
      </c>
      <c r="BT28">
        <v>1</v>
      </c>
      <c r="BU28">
        <v>-1</v>
      </c>
      <c r="BV28">
        <v>1</v>
      </c>
      <c r="BW28">
        <v>1</v>
      </c>
      <c r="BX28">
        <v>-1</v>
      </c>
      <c r="BY28">
        <v>-1</v>
      </c>
      <c r="BZ28" t="s">
        <v>75</v>
      </c>
      <c r="CA28">
        <v>18</v>
      </c>
      <c r="CB28">
        <v>12</v>
      </c>
      <c r="CC28" t="s">
        <v>76</v>
      </c>
      <c r="CD28" t="s">
        <v>195</v>
      </c>
      <c r="CE28" t="s">
        <v>73</v>
      </c>
      <c r="CF28">
        <f t="shared" si="1"/>
        <v>1</v>
      </c>
      <c r="CG28">
        <f t="shared" si="2"/>
        <v>1</v>
      </c>
      <c r="CH28">
        <f t="shared" si="3"/>
        <v>1</v>
      </c>
      <c r="CI28">
        <f t="shared" si="4"/>
        <v>1</v>
      </c>
      <c r="CJ28">
        <f t="shared" si="5"/>
        <v>1</v>
      </c>
      <c r="CK28">
        <f t="shared" si="6"/>
        <v>1</v>
      </c>
      <c r="CL28">
        <f t="shared" si="7"/>
        <v>0</v>
      </c>
      <c r="CM28">
        <f t="shared" si="8"/>
        <v>1</v>
      </c>
      <c r="CN28">
        <f t="shared" si="9"/>
        <v>0</v>
      </c>
      <c r="CO28">
        <f t="shared" si="10"/>
        <v>1</v>
      </c>
      <c r="CP28">
        <f t="shared" si="11"/>
        <v>1</v>
      </c>
      <c r="CQ28">
        <f t="shared" si="12"/>
        <v>1</v>
      </c>
      <c r="CR28">
        <f t="shared" si="13"/>
        <v>1</v>
      </c>
      <c r="CS28">
        <f t="shared" si="14"/>
        <v>1</v>
      </c>
      <c r="CT28">
        <f t="shared" si="15"/>
        <v>1</v>
      </c>
      <c r="CU28">
        <f t="shared" si="16"/>
        <v>1</v>
      </c>
      <c r="CV28">
        <f t="shared" si="17"/>
        <v>1</v>
      </c>
      <c r="CW28">
        <f t="shared" si="18"/>
        <v>1</v>
      </c>
      <c r="CX28">
        <f t="shared" si="19"/>
        <v>1</v>
      </c>
      <c r="CY28">
        <f t="shared" si="20"/>
        <v>1</v>
      </c>
      <c r="CZ28">
        <f t="shared" si="21"/>
        <v>1</v>
      </c>
      <c r="DA28">
        <f t="shared" si="22"/>
        <v>1</v>
      </c>
      <c r="DB28">
        <f t="shared" si="23"/>
        <v>1</v>
      </c>
      <c r="DC28">
        <f t="shared" si="24"/>
        <v>1</v>
      </c>
      <c r="DD28">
        <f t="shared" si="25"/>
        <v>1</v>
      </c>
      <c r="DE28">
        <f t="shared" si="26"/>
        <v>1</v>
      </c>
      <c r="DF28">
        <f t="shared" si="27"/>
        <v>1</v>
      </c>
      <c r="DG28">
        <f t="shared" si="28"/>
        <v>0</v>
      </c>
      <c r="DH28">
        <f t="shared" si="29"/>
        <v>1</v>
      </c>
      <c r="DI28">
        <f t="shared" si="30"/>
        <v>1</v>
      </c>
      <c r="DJ28">
        <f t="shared" si="31"/>
        <v>1</v>
      </c>
      <c r="DK28">
        <f t="shared" si="32"/>
        <v>28</v>
      </c>
    </row>
    <row r="29" spans="1:115" ht="12.75">
      <c r="A29" t="s">
        <v>85</v>
      </c>
      <c r="B29" s="1">
        <v>38276</v>
      </c>
      <c r="C29" s="2">
        <v>0.5046643518518519</v>
      </c>
      <c r="D29" t="s">
        <v>191</v>
      </c>
      <c r="E29" t="s">
        <v>190</v>
      </c>
      <c r="F29">
        <v>1</v>
      </c>
      <c r="G29">
        <v>1</v>
      </c>
      <c r="H29">
        <v>1</v>
      </c>
      <c r="I29">
        <v>-1</v>
      </c>
      <c r="J29">
        <v>1</v>
      </c>
      <c r="K29">
        <v>-1</v>
      </c>
      <c r="L29">
        <v>-1</v>
      </c>
      <c r="M29">
        <v>-1</v>
      </c>
      <c r="N29">
        <v>-1</v>
      </c>
      <c r="O29">
        <v>1</v>
      </c>
      <c r="P29">
        <v>1</v>
      </c>
      <c r="Q29">
        <v>-1</v>
      </c>
      <c r="R29">
        <v>1</v>
      </c>
      <c r="S29">
        <v>1</v>
      </c>
      <c r="T29">
        <v>1</v>
      </c>
      <c r="U29">
        <v>1</v>
      </c>
      <c r="V29">
        <v>-1</v>
      </c>
      <c r="W29">
        <v>1</v>
      </c>
      <c r="X29">
        <v>-1</v>
      </c>
      <c r="Y29">
        <v>1</v>
      </c>
      <c r="Z29">
        <v>1</v>
      </c>
      <c r="AA29">
        <v>-1</v>
      </c>
      <c r="AB29">
        <v>-1</v>
      </c>
      <c r="AC29">
        <v>-1</v>
      </c>
      <c r="AD29">
        <v>-1</v>
      </c>
      <c r="AE29">
        <v>1</v>
      </c>
      <c r="AF29">
        <v>-1</v>
      </c>
      <c r="AG29">
        <v>1</v>
      </c>
      <c r="AH29">
        <v>1</v>
      </c>
      <c r="AI29">
        <v>-1</v>
      </c>
      <c r="AJ29">
        <v>-1</v>
      </c>
      <c r="AK29" t="s">
        <v>75</v>
      </c>
      <c r="AL29">
        <v>18</v>
      </c>
      <c r="AM29">
        <v>14</v>
      </c>
      <c r="AN29" t="s">
        <v>76</v>
      </c>
      <c r="AO29" t="s">
        <v>192</v>
      </c>
      <c r="AP29" t="s">
        <v>86</v>
      </c>
      <c r="AQ29" s="1">
        <v>38279</v>
      </c>
      <c r="AR29" s="2">
        <v>0.01943287037037037</v>
      </c>
      <c r="AS29" t="s">
        <v>193</v>
      </c>
      <c r="AT29" t="s">
        <v>194</v>
      </c>
      <c r="AU29">
        <v>1</v>
      </c>
      <c r="AV29">
        <v>1</v>
      </c>
      <c r="AW29" s="3">
        <v>-1</v>
      </c>
      <c r="AX29">
        <v>-1</v>
      </c>
      <c r="AY29">
        <v>1</v>
      </c>
      <c r="AZ29">
        <v>-1</v>
      </c>
      <c r="BA29">
        <v>-1</v>
      </c>
      <c r="BB29">
        <v>-1</v>
      </c>
      <c r="BC29">
        <v>-1</v>
      </c>
      <c r="BD29">
        <v>1</v>
      </c>
      <c r="BE29">
        <v>1</v>
      </c>
      <c r="BF29">
        <v>-1</v>
      </c>
      <c r="BG29">
        <v>1</v>
      </c>
      <c r="BH29">
        <v>1</v>
      </c>
      <c r="BI29">
        <v>1</v>
      </c>
      <c r="BJ29">
        <v>1</v>
      </c>
      <c r="BK29">
        <v>-1</v>
      </c>
      <c r="BL29">
        <v>1</v>
      </c>
      <c r="BM29">
        <v>-1</v>
      </c>
      <c r="BN29">
        <v>1</v>
      </c>
      <c r="BO29">
        <v>1</v>
      </c>
      <c r="BP29">
        <v>-1</v>
      </c>
      <c r="BQ29">
        <v>-1</v>
      </c>
      <c r="BR29">
        <v>-1</v>
      </c>
      <c r="BS29">
        <v>-1</v>
      </c>
      <c r="BT29">
        <v>1</v>
      </c>
      <c r="BU29">
        <v>-1</v>
      </c>
      <c r="BV29">
        <v>1</v>
      </c>
      <c r="BW29">
        <v>1</v>
      </c>
      <c r="BX29">
        <v>-1</v>
      </c>
      <c r="BY29">
        <v>-1</v>
      </c>
      <c r="BZ29" t="s">
        <v>75</v>
      </c>
      <c r="CA29">
        <v>18</v>
      </c>
      <c r="CB29">
        <v>14</v>
      </c>
      <c r="CC29" t="s">
        <v>76</v>
      </c>
      <c r="CD29" t="s">
        <v>195</v>
      </c>
      <c r="CE29" t="s">
        <v>73</v>
      </c>
      <c r="CF29">
        <f t="shared" si="1"/>
        <v>1</v>
      </c>
      <c r="CG29">
        <f t="shared" si="2"/>
        <v>1</v>
      </c>
      <c r="CH29">
        <f t="shared" si="3"/>
        <v>0</v>
      </c>
      <c r="CI29">
        <f t="shared" si="4"/>
        <v>1</v>
      </c>
      <c r="CJ29">
        <f t="shared" si="5"/>
        <v>1</v>
      </c>
      <c r="CK29">
        <f t="shared" si="6"/>
        <v>1</v>
      </c>
      <c r="CL29">
        <f t="shared" si="7"/>
        <v>1</v>
      </c>
      <c r="CM29">
        <f t="shared" si="8"/>
        <v>1</v>
      </c>
      <c r="CN29">
        <f t="shared" si="9"/>
        <v>1</v>
      </c>
      <c r="CO29">
        <f t="shared" si="10"/>
        <v>1</v>
      </c>
      <c r="CP29">
        <f t="shared" si="11"/>
        <v>1</v>
      </c>
      <c r="CQ29">
        <f t="shared" si="12"/>
        <v>1</v>
      </c>
      <c r="CR29">
        <f t="shared" si="13"/>
        <v>1</v>
      </c>
      <c r="CS29">
        <f t="shared" si="14"/>
        <v>1</v>
      </c>
      <c r="CT29">
        <f t="shared" si="15"/>
        <v>1</v>
      </c>
      <c r="CU29">
        <f t="shared" si="16"/>
        <v>1</v>
      </c>
      <c r="CV29">
        <f t="shared" si="17"/>
        <v>1</v>
      </c>
      <c r="CW29">
        <f t="shared" si="18"/>
        <v>1</v>
      </c>
      <c r="CX29">
        <f t="shared" si="19"/>
        <v>1</v>
      </c>
      <c r="CY29">
        <f t="shared" si="20"/>
        <v>1</v>
      </c>
      <c r="CZ29">
        <f t="shared" si="21"/>
        <v>1</v>
      </c>
      <c r="DA29">
        <f t="shared" si="22"/>
        <v>1</v>
      </c>
      <c r="DB29">
        <f t="shared" si="23"/>
        <v>1</v>
      </c>
      <c r="DC29">
        <f t="shared" si="24"/>
        <v>1</v>
      </c>
      <c r="DD29">
        <f t="shared" si="25"/>
        <v>1</v>
      </c>
      <c r="DE29">
        <f t="shared" si="26"/>
        <v>1</v>
      </c>
      <c r="DF29">
        <f t="shared" si="27"/>
        <v>1</v>
      </c>
      <c r="DG29">
        <f t="shared" si="28"/>
        <v>1</v>
      </c>
      <c r="DH29">
        <f t="shared" si="29"/>
        <v>1</v>
      </c>
      <c r="DI29">
        <f t="shared" si="30"/>
        <v>1</v>
      </c>
      <c r="DJ29">
        <f t="shared" si="31"/>
        <v>1</v>
      </c>
      <c r="DK29">
        <f t="shared" si="32"/>
        <v>30</v>
      </c>
    </row>
    <row r="30" spans="1:115" ht="12.75">
      <c r="A30" t="s">
        <v>85</v>
      </c>
      <c r="B30" s="1">
        <v>38279</v>
      </c>
      <c r="C30" s="2">
        <v>0.6799537037037037</v>
      </c>
      <c r="D30" t="s">
        <v>191</v>
      </c>
      <c r="E30" t="s">
        <v>190</v>
      </c>
      <c r="F30">
        <v>1</v>
      </c>
      <c r="G30">
        <v>1</v>
      </c>
      <c r="H30" s="3">
        <v>-1</v>
      </c>
      <c r="I30">
        <v>-1</v>
      </c>
      <c r="J30">
        <v>1</v>
      </c>
      <c r="K30">
        <v>1</v>
      </c>
      <c r="L30">
        <v>1</v>
      </c>
      <c r="M30">
        <v>-1</v>
      </c>
      <c r="N30">
        <v>-1</v>
      </c>
      <c r="O30">
        <v>1</v>
      </c>
      <c r="P30">
        <v>1</v>
      </c>
      <c r="Q30">
        <v>-1</v>
      </c>
      <c r="R30">
        <v>1</v>
      </c>
      <c r="S30">
        <v>1</v>
      </c>
      <c r="T30">
        <v>-1</v>
      </c>
      <c r="U30">
        <v>1</v>
      </c>
      <c r="V30">
        <v>1</v>
      </c>
      <c r="W30">
        <v>-1</v>
      </c>
      <c r="X30">
        <v>1</v>
      </c>
      <c r="Y30">
        <v>1</v>
      </c>
      <c r="Z30">
        <v>-1</v>
      </c>
      <c r="AA30">
        <v>1</v>
      </c>
      <c r="AB30">
        <v>1</v>
      </c>
      <c r="AC30">
        <v>1</v>
      </c>
      <c r="AD30">
        <v>-1</v>
      </c>
      <c r="AE30">
        <v>-1</v>
      </c>
      <c r="AF30">
        <v>1</v>
      </c>
      <c r="AG30">
        <v>1</v>
      </c>
      <c r="AH30">
        <v>-1</v>
      </c>
      <c r="AI30">
        <v>1</v>
      </c>
      <c r="AJ30">
        <v>-1</v>
      </c>
      <c r="AK30" t="s">
        <v>75</v>
      </c>
      <c r="AL30">
        <v>19</v>
      </c>
      <c r="AM30">
        <v>14</v>
      </c>
      <c r="AN30" t="s">
        <v>76</v>
      </c>
      <c r="AO30" t="s">
        <v>192</v>
      </c>
      <c r="AP30" t="s">
        <v>86</v>
      </c>
      <c r="AQ30" s="1">
        <v>38279</v>
      </c>
      <c r="AR30" s="2">
        <v>0.6840856481481481</v>
      </c>
      <c r="AS30" t="s">
        <v>193</v>
      </c>
      <c r="AT30" t="s">
        <v>194</v>
      </c>
      <c r="AU30">
        <v>-1</v>
      </c>
      <c r="AV30">
        <v>1</v>
      </c>
      <c r="AW30">
        <v>1</v>
      </c>
      <c r="AX30">
        <v>-1</v>
      </c>
      <c r="AY30">
        <v>1</v>
      </c>
      <c r="AZ30">
        <v>-1</v>
      </c>
      <c r="BA30">
        <v>1</v>
      </c>
      <c r="BB30">
        <v>-1</v>
      </c>
      <c r="BC30">
        <v>-1</v>
      </c>
      <c r="BD30">
        <v>1</v>
      </c>
      <c r="BE30">
        <v>1</v>
      </c>
      <c r="BF30">
        <v>-1</v>
      </c>
      <c r="BG30">
        <v>1</v>
      </c>
      <c r="BH30">
        <v>-1</v>
      </c>
      <c r="BI30">
        <v>1</v>
      </c>
      <c r="BJ30">
        <v>-1</v>
      </c>
      <c r="BK30">
        <v>1</v>
      </c>
      <c r="BL30">
        <v>1</v>
      </c>
      <c r="BM30">
        <v>-1</v>
      </c>
      <c r="BN30">
        <v>-1</v>
      </c>
      <c r="BO30">
        <v>-1</v>
      </c>
      <c r="BP30">
        <v>-1</v>
      </c>
      <c r="BQ30">
        <v>-1</v>
      </c>
      <c r="BR30">
        <v>1</v>
      </c>
      <c r="BS30">
        <v>1</v>
      </c>
      <c r="BT30">
        <v>1</v>
      </c>
      <c r="BU30">
        <v>-1</v>
      </c>
      <c r="BV30">
        <v>1</v>
      </c>
      <c r="BW30">
        <v>-1</v>
      </c>
      <c r="BX30">
        <v>1</v>
      </c>
      <c r="BY30">
        <v>1</v>
      </c>
      <c r="BZ30" t="s">
        <v>75</v>
      </c>
      <c r="CA30">
        <v>19</v>
      </c>
      <c r="CB30">
        <v>14</v>
      </c>
      <c r="CC30" t="s">
        <v>76</v>
      </c>
      <c r="CD30" t="s">
        <v>195</v>
      </c>
      <c r="CE30" t="s">
        <v>71</v>
      </c>
      <c r="CF30">
        <f t="shared" si="1"/>
        <v>0</v>
      </c>
      <c r="CG30">
        <f t="shared" si="2"/>
        <v>1</v>
      </c>
      <c r="CH30">
        <f t="shared" si="3"/>
        <v>0</v>
      </c>
      <c r="CI30">
        <f t="shared" si="4"/>
        <v>1</v>
      </c>
      <c r="CJ30">
        <f t="shared" si="5"/>
        <v>1</v>
      </c>
      <c r="CK30">
        <f t="shared" si="6"/>
        <v>0</v>
      </c>
      <c r="CL30">
        <f t="shared" si="7"/>
        <v>1</v>
      </c>
      <c r="CM30">
        <f t="shared" si="8"/>
        <v>1</v>
      </c>
      <c r="CN30">
        <f t="shared" si="9"/>
        <v>1</v>
      </c>
      <c r="CO30">
        <f t="shared" si="10"/>
        <v>1</v>
      </c>
      <c r="CP30">
        <f t="shared" si="11"/>
        <v>1</v>
      </c>
      <c r="CQ30">
        <f t="shared" si="12"/>
        <v>1</v>
      </c>
      <c r="CR30">
        <f t="shared" si="13"/>
        <v>1</v>
      </c>
      <c r="CS30">
        <f t="shared" si="14"/>
        <v>0</v>
      </c>
      <c r="CT30">
        <f t="shared" si="15"/>
        <v>0</v>
      </c>
      <c r="CU30">
        <f t="shared" si="16"/>
        <v>0</v>
      </c>
      <c r="CV30">
        <f t="shared" si="17"/>
        <v>1</v>
      </c>
      <c r="CW30">
        <f t="shared" si="18"/>
        <v>0</v>
      </c>
      <c r="CX30">
        <f t="shared" si="19"/>
        <v>0</v>
      </c>
      <c r="CY30">
        <f t="shared" si="20"/>
        <v>0</v>
      </c>
      <c r="CZ30">
        <f t="shared" si="21"/>
        <v>1</v>
      </c>
      <c r="DA30">
        <f t="shared" si="22"/>
        <v>0</v>
      </c>
      <c r="DB30">
        <f t="shared" si="23"/>
        <v>0</v>
      </c>
      <c r="DC30">
        <f t="shared" si="24"/>
        <v>1</v>
      </c>
      <c r="DD30">
        <f t="shared" si="25"/>
        <v>0</v>
      </c>
      <c r="DE30">
        <f t="shared" si="26"/>
        <v>0</v>
      </c>
      <c r="DF30">
        <f t="shared" si="27"/>
        <v>0</v>
      </c>
      <c r="DG30">
        <f t="shared" si="28"/>
        <v>1</v>
      </c>
      <c r="DH30">
        <f t="shared" si="29"/>
        <v>1</v>
      </c>
      <c r="DI30">
        <f t="shared" si="30"/>
        <v>1</v>
      </c>
      <c r="DJ30">
        <f t="shared" si="31"/>
        <v>0</v>
      </c>
      <c r="DK30">
        <f t="shared" si="32"/>
        <v>16</v>
      </c>
    </row>
    <row r="31" spans="1:115" ht="12.75">
      <c r="A31" t="s">
        <v>85</v>
      </c>
      <c r="B31" s="1">
        <v>38279</v>
      </c>
      <c r="C31" s="2">
        <v>0.5742361111111111</v>
      </c>
      <c r="D31" t="s">
        <v>191</v>
      </c>
      <c r="E31" t="s">
        <v>190</v>
      </c>
      <c r="F31">
        <v>1</v>
      </c>
      <c r="G31">
        <v>1</v>
      </c>
      <c r="H31" s="3">
        <v>-1</v>
      </c>
      <c r="I31" s="3">
        <v>1</v>
      </c>
      <c r="J31">
        <v>-1</v>
      </c>
      <c r="K31">
        <v>1</v>
      </c>
      <c r="L31">
        <v>-1</v>
      </c>
      <c r="M31">
        <v>1</v>
      </c>
      <c r="N31">
        <v>1</v>
      </c>
      <c r="O31">
        <v>-1</v>
      </c>
      <c r="P31">
        <v>1</v>
      </c>
      <c r="Q31">
        <v>1</v>
      </c>
      <c r="R31">
        <v>-1</v>
      </c>
      <c r="S31">
        <v>1</v>
      </c>
      <c r="T31">
        <v>1</v>
      </c>
      <c r="U31">
        <v>-1</v>
      </c>
      <c r="V31">
        <v>1</v>
      </c>
      <c r="W31">
        <v>-1</v>
      </c>
      <c r="X31">
        <v>1</v>
      </c>
      <c r="Y31">
        <v>1</v>
      </c>
      <c r="Z31">
        <v>1</v>
      </c>
      <c r="AA31">
        <v>-1</v>
      </c>
      <c r="AB31">
        <v>1</v>
      </c>
      <c r="AC31">
        <v>1</v>
      </c>
      <c r="AD31">
        <v>-1</v>
      </c>
      <c r="AE31">
        <v>1</v>
      </c>
      <c r="AF31">
        <v>1</v>
      </c>
      <c r="AG31">
        <v>1</v>
      </c>
      <c r="AH31">
        <v>1</v>
      </c>
      <c r="AI31">
        <v>-1</v>
      </c>
      <c r="AJ31">
        <v>-1</v>
      </c>
      <c r="AK31" t="s">
        <v>75</v>
      </c>
      <c r="AL31">
        <v>18</v>
      </c>
      <c r="AM31">
        <v>12</v>
      </c>
      <c r="AN31" t="s">
        <v>229</v>
      </c>
      <c r="AO31" t="s">
        <v>192</v>
      </c>
      <c r="AP31" t="s">
        <v>86</v>
      </c>
      <c r="AQ31" s="1">
        <v>38279</v>
      </c>
      <c r="AR31" s="2">
        <v>0.6524074074074074</v>
      </c>
      <c r="AS31" t="s">
        <v>193</v>
      </c>
      <c r="AT31" t="s">
        <v>194</v>
      </c>
      <c r="AU31">
        <v>1</v>
      </c>
      <c r="AV31">
        <v>-1</v>
      </c>
      <c r="AW31">
        <v>1</v>
      </c>
      <c r="AX31">
        <v>-1</v>
      </c>
      <c r="AY31">
        <v>1</v>
      </c>
      <c r="AZ31">
        <v>-1</v>
      </c>
      <c r="BA31">
        <v>1</v>
      </c>
      <c r="BB31">
        <v>1</v>
      </c>
      <c r="BC31">
        <v>-1</v>
      </c>
      <c r="BD31">
        <v>-1</v>
      </c>
      <c r="BE31">
        <v>1</v>
      </c>
      <c r="BF31">
        <v>1</v>
      </c>
      <c r="BG31">
        <v>-1</v>
      </c>
      <c r="BH31">
        <v>1</v>
      </c>
      <c r="BI31">
        <v>-1</v>
      </c>
      <c r="BJ31">
        <v>1</v>
      </c>
      <c r="BK31">
        <v>1</v>
      </c>
      <c r="BL31">
        <v>-1</v>
      </c>
      <c r="BM31">
        <v>1</v>
      </c>
      <c r="BN31">
        <v>-1</v>
      </c>
      <c r="BO31">
        <v>-1</v>
      </c>
      <c r="BP31">
        <v>-1</v>
      </c>
      <c r="BQ31">
        <v>1</v>
      </c>
      <c r="BR31">
        <v>-1</v>
      </c>
      <c r="BS31">
        <v>-1</v>
      </c>
      <c r="BT31">
        <v>1</v>
      </c>
      <c r="BU31">
        <v>1</v>
      </c>
      <c r="BV31">
        <v>-1</v>
      </c>
      <c r="BW31">
        <v>-1</v>
      </c>
      <c r="BX31">
        <v>-1</v>
      </c>
      <c r="BY31">
        <v>-1</v>
      </c>
      <c r="BZ31" t="s">
        <v>75</v>
      </c>
      <c r="CA31">
        <v>18</v>
      </c>
      <c r="CB31">
        <v>12</v>
      </c>
      <c r="CC31" t="s">
        <v>229</v>
      </c>
      <c r="CD31" t="s">
        <v>195</v>
      </c>
      <c r="CE31" t="s">
        <v>73</v>
      </c>
      <c r="CF31">
        <f t="shared" si="1"/>
        <v>1</v>
      </c>
      <c r="CG31">
        <f t="shared" si="2"/>
        <v>0</v>
      </c>
      <c r="CH31">
        <f t="shared" si="3"/>
        <v>0</v>
      </c>
      <c r="CI31">
        <f t="shared" si="4"/>
        <v>0</v>
      </c>
      <c r="CJ31">
        <f t="shared" si="5"/>
        <v>0</v>
      </c>
      <c r="CK31">
        <f t="shared" si="6"/>
        <v>0</v>
      </c>
      <c r="CL31">
        <f t="shared" si="7"/>
        <v>0</v>
      </c>
      <c r="CM31">
        <f t="shared" si="8"/>
        <v>1</v>
      </c>
      <c r="CN31">
        <f t="shared" si="9"/>
        <v>0</v>
      </c>
      <c r="CO31">
        <f t="shared" si="10"/>
        <v>1</v>
      </c>
      <c r="CP31">
        <f t="shared" si="11"/>
        <v>1</v>
      </c>
      <c r="CQ31">
        <f t="shared" si="12"/>
        <v>1</v>
      </c>
      <c r="CR31">
        <f t="shared" si="13"/>
        <v>1</v>
      </c>
      <c r="CS31">
        <f t="shared" si="14"/>
        <v>1</v>
      </c>
      <c r="CT31">
        <f t="shared" si="15"/>
        <v>0</v>
      </c>
      <c r="CU31">
        <f t="shared" si="16"/>
        <v>0</v>
      </c>
      <c r="CV31">
        <f t="shared" si="17"/>
        <v>1</v>
      </c>
      <c r="CW31">
        <f t="shared" si="18"/>
        <v>1</v>
      </c>
      <c r="CX31">
        <f t="shared" si="19"/>
        <v>1</v>
      </c>
      <c r="CY31">
        <f t="shared" si="20"/>
        <v>0</v>
      </c>
      <c r="CZ31">
        <f t="shared" si="21"/>
        <v>0</v>
      </c>
      <c r="DA31">
        <f t="shared" si="22"/>
        <v>1</v>
      </c>
      <c r="DB31">
        <f t="shared" si="23"/>
        <v>1</v>
      </c>
      <c r="DC31">
        <f t="shared" si="24"/>
        <v>0</v>
      </c>
      <c r="DD31">
        <f t="shared" si="25"/>
        <v>1</v>
      </c>
      <c r="DE31">
        <f t="shared" si="26"/>
        <v>1</v>
      </c>
      <c r="DF31">
        <f t="shared" si="27"/>
        <v>1</v>
      </c>
      <c r="DG31">
        <f t="shared" si="28"/>
        <v>0</v>
      </c>
      <c r="DH31">
        <f t="shared" si="29"/>
        <v>0</v>
      </c>
      <c r="DI31">
        <f t="shared" si="30"/>
        <v>1</v>
      </c>
      <c r="DJ31">
        <f t="shared" si="31"/>
        <v>1</v>
      </c>
      <c r="DK31">
        <f t="shared" si="32"/>
        <v>17</v>
      </c>
    </row>
    <row r="32" spans="1:115" ht="12.75">
      <c r="A32" t="s">
        <v>85</v>
      </c>
      <c r="B32" s="1">
        <v>38278</v>
      </c>
      <c r="C32" s="2">
        <v>0.808287037037037</v>
      </c>
      <c r="D32" t="s">
        <v>191</v>
      </c>
      <c r="E32" t="s">
        <v>190</v>
      </c>
      <c r="F32">
        <v>1</v>
      </c>
      <c r="G32">
        <v>1</v>
      </c>
      <c r="H32">
        <v>1</v>
      </c>
      <c r="I32">
        <v>-1</v>
      </c>
      <c r="J32">
        <v>1</v>
      </c>
      <c r="K32">
        <v>-1</v>
      </c>
      <c r="L32">
        <v>-1</v>
      </c>
      <c r="M32">
        <v>-1</v>
      </c>
      <c r="N32">
        <v>-1</v>
      </c>
      <c r="O32">
        <v>1</v>
      </c>
      <c r="P32">
        <v>1</v>
      </c>
      <c r="Q32">
        <v>-1</v>
      </c>
      <c r="R32">
        <v>-1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-1</v>
      </c>
      <c r="AB32">
        <v>1</v>
      </c>
      <c r="AC32">
        <v>-1</v>
      </c>
      <c r="AD32">
        <v>1</v>
      </c>
      <c r="AE32">
        <v>-1</v>
      </c>
      <c r="AF32">
        <v>-1</v>
      </c>
      <c r="AG32">
        <v>1</v>
      </c>
      <c r="AH32">
        <v>1</v>
      </c>
      <c r="AI32">
        <v>-1</v>
      </c>
      <c r="AJ32">
        <v>-1</v>
      </c>
      <c r="AK32" t="s">
        <v>75</v>
      </c>
      <c r="AL32">
        <v>20</v>
      </c>
      <c r="AM32">
        <v>14</v>
      </c>
      <c r="AN32" t="s">
        <v>76</v>
      </c>
      <c r="AO32" t="s">
        <v>192</v>
      </c>
      <c r="AP32" t="s">
        <v>86</v>
      </c>
      <c r="AQ32" s="1">
        <v>38278</v>
      </c>
      <c r="AR32" s="2">
        <v>0.8342361111111112</v>
      </c>
      <c r="AS32" t="s">
        <v>193</v>
      </c>
      <c r="AT32" t="s">
        <v>194</v>
      </c>
      <c r="AU32">
        <v>1</v>
      </c>
      <c r="AV32">
        <v>1</v>
      </c>
      <c r="AW32">
        <v>1</v>
      </c>
      <c r="AX32">
        <v>-1</v>
      </c>
      <c r="AY32">
        <v>1</v>
      </c>
      <c r="AZ32">
        <v>-1</v>
      </c>
      <c r="BA32">
        <v>-1</v>
      </c>
      <c r="BB32">
        <v>-1</v>
      </c>
      <c r="BC32">
        <v>-1</v>
      </c>
      <c r="BD32">
        <v>1</v>
      </c>
      <c r="BE32">
        <v>1</v>
      </c>
      <c r="BF32">
        <v>-1</v>
      </c>
      <c r="BG32">
        <v>1</v>
      </c>
      <c r="BH32">
        <v>1</v>
      </c>
      <c r="BI32">
        <v>1</v>
      </c>
      <c r="BJ32">
        <v>1</v>
      </c>
      <c r="BK32">
        <v>-1</v>
      </c>
      <c r="BL32">
        <v>1</v>
      </c>
      <c r="BM32">
        <v>-1</v>
      </c>
      <c r="BN32">
        <v>1</v>
      </c>
      <c r="BO32">
        <v>-1</v>
      </c>
      <c r="BP32">
        <v>-1</v>
      </c>
      <c r="BQ32">
        <v>-1</v>
      </c>
      <c r="BR32">
        <v>-1</v>
      </c>
      <c r="BS32">
        <v>-1</v>
      </c>
      <c r="BT32">
        <v>1</v>
      </c>
      <c r="BU32">
        <v>-1</v>
      </c>
      <c r="BV32">
        <v>1</v>
      </c>
      <c r="BW32">
        <v>1</v>
      </c>
      <c r="BX32">
        <v>-1</v>
      </c>
      <c r="BY32">
        <v>-1</v>
      </c>
      <c r="BZ32" t="s">
        <v>75</v>
      </c>
      <c r="CA32">
        <v>20</v>
      </c>
      <c r="CB32">
        <v>14</v>
      </c>
      <c r="CC32" t="s">
        <v>76</v>
      </c>
      <c r="CD32" t="s">
        <v>195</v>
      </c>
      <c r="CE32" t="s">
        <v>73</v>
      </c>
      <c r="CF32">
        <f t="shared" si="1"/>
        <v>1</v>
      </c>
      <c r="CG32">
        <f t="shared" si="2"/>
        <v>1</v>
      </c>
      <c r="CH32">
        <f t="shared" si="3"/>
        <v>1</v>
      </c>
      <c r="CI32">
        <f t="shared" si="4"/>
        <v>1</v>
      </c>
      <c r="CJ32">
        <f t="shared" si="5"/>
        <v>1</v>
      </c>
      <c r="CK32">
        <f t="shared" si="6"/>
        <v>1</v>
      </c>
      <c r="CL32">
        <f t="shared" si="7"/>
        <v>1</v>
      </c>
      <c r="CM32">
        <f t="shared" si="8"/>
        <v>1</v>
      </c>
      <c r="CN32">
        <f t="shared" si="9"/>
        <v>1</v>
      </c>
      <c r="CO32">
        <f t="shared" si="10"/>
        <v>1</v>
      </c>
      <c r="CP32">
        <f t="shared" si="11"/>
        <v>1</v>
      </c>
      <c r="CQ32">
        <f t="shared" si="12"/>
        <v>1</v>
      </c>
      <c r="CR32">
        <f t="shared" si="13"/>
        <v>0</v>
      </c>
      <c r="CS32">
        <f t="shared" si="14"/>
        <v>1</v>
      </c>
      <c r="CT32">
        <f t="shared" si="15"/>
        <v>1</v>
      </c>
      <c r="CU32">
        <f t="shared" si="16"/>
        <v>1</v>
      </c>
      <c r="CV32">
        <f t="shared" si="17"/>
        <v>0</v>
      </c>
      <c r="CW32">
        <f t="shared" si="18"/>
        <v>1</v>
      </c>
      <c r="CX32">
        <f t="shared" si="19"/>
        <v>0</v>
      </c>
      <c r="CY32">
        <f t="shared" si="20"/>
        <v>1</v>
      </c>
      <c r="CZ32">
        <f t="shared" si="21"/>
        <v>0</v>
      </c>
      <c r="DA32">
        <f t="shared" si="22"/>
        <v>1</v>
      </c>
      <c r="DB32">
        <f t="shared" si="23"/>
        <v>0</v>
      </c>
      <c r="DC32">
        <f t="shared" si="24"/>
        <v>1</v>
      </c>
      <c r="DD32">
        <f t="shared" si="25"/>
        <v>0</v>
      </c>
      <c r="DE32">
        <f t="shared" si="26"/>
        <v>0</v>
      </c>
      <c r="DF32">
        <f t="shared" si="27"/>
        <v>1</v>
      </c>
      <c r="DG32">
        <f t="shared" si="28"/>
        <v>1</v>
      </c>
      <c r="DH32">
        <f t="shared" si="29"/>
        <v>1</v>
      </c>
      <c r="DI32">
        <f t="shared" si="30"/>
        <v>1</v>
      </c>
      <c r="DJ32">
        <f t="shared" si="31"/>
        <v>1</v>
      </c>
      <c r="DK32">
        <f t="shared" si="32"/>
        <v>24</v>
      </c>
    </row>
    <row r="33" spans="1:115" ht="12.75">
      <c r="A33" t="s">
        <v>85</v>
      </c>
      <c r="B33" s="1">
        <v>38276</v>
      </c>
      <c r="C33" s="2">
        <v>0.8171990740740741</v>
      </c>
      <c r="D33" t="s">
        <v>191</v>
      </c>
      <c r="E33" t="s">
        <v>190</v>
      </c>
      <c r="F33">
        <v>-1</v>
      </c>
      <c r="G33">
        <v>1</v>
      </c>
      <c r="H33">
        <v>1</v>
      </c>
      <c r="I33">
        <v>-1</v>
      </c>
      <c r="J33">
        <v>-1</v>
      </c>
      <c r="K33">
        <v>1</v>
      </c>
      <c r="L33">
        <v>1</v>
      </c>
      <c r="M33">
        <v>-1</v>
      </c>
      <c r="N33">
        <v>-1</v>
      </c>
      <c r="O33">
        <v>-1</v>
      </c>
      <c r="P33">
        <v>1</v>
      </c>
      <c r="Q33">
        <v>1</v>
      </c>
      <c r="R33">
        <v>-1</v>
      </c>
      <c r="S33">
        <v>1</v>
      </c>
      <c r="T33">
        <v>-1</v>
      </c>
      <c r="U33">
        <v>-1</v>
      </c>
      <c r="V33">
        <v>-1</v>
      </c>
      <c r="W33">
        <v>1</v>
      </c>
      <c r="X33">
        <v>1</v>
      </c>
      <c r="Y33">
        <v>-1</v>
      </c>
      <c r="Z33">
        <v>-1</v>
      </c>
      <c r="AA33">
        <v>1</v>
      </c>
      <c r="AB33">
        <v>1</v>
      </c>
      <c r="AC33">
        <v>-1</v>
      </c>
      <c r="AD33">
        <v>1</v>
      </c>
      <c r="AE33">
        <v>-1</v>
      </c>
      <c r="AF33">
        <v>-1</v>
      </c>
      <c r="AG33">
        <v>-1</v>
      </c>
      <c r="AH33">
        <v>-1</v>
      </c>
      <c r="AI33">
        <v>1</v>
      </c>
      <c r="AJ33">
        <v>-1</v>
      </c>
      <c r="AK33" t="s">
        <v>75</v>
      </c>
      <c r="AL33">
        <v>18</v>
      </c>
      <c r="AM33">
        <v>12</v>
      </c>
      <c r="AN33" t="s">
        <v>229</v>
      </c>
      <c r="AO33" t="s">
        <v>192</v>
      </c>
      <c r="AP33" t="s">
        <v>86</v>
      </c>
      <c r="AQ33" s="1">
        <v>38277</v>
      </c>
      <c r="AR33" s="2">
        <v>0.7488773148148148</v>
      </c>
      <c r="AS33" t="s">
        <v>193</v>
      </c>
      <c r="AT33" t="s">
        <v>194</v>
      </c>
      <c r="AU33">
        <v>-1</v>
      </c>
      <c r="AV33">
        <v>1</v>
      </c>
      <c r="AX33">
        <v>-1</v>
      </c>
      <c r="AY33">
        <v>-1</v>
      </c>
      <c r="AZ33">
        <v>1</v>
      </c>
      <c r="BA33">
        <v>1</v>
      </c>
      <c r="BB33">
        <v>-1</v>
      </c>
      <c r="BC33">
        <v>-1</v>
      </c>
      <c r="BD33">
        <v>-1</v>
      </c>
      <c r="BE33">
        <v>1</v>
      </c>
      <c r="BF33">
        <v>1</v>
      </c>
      <c r="BG33">
        <v>-1</v>
      </c>
      <c r="BH33">
        <v>1</v>
      </c>
      <c r="BI33">
        <v>-1</v>
      </c>
      <c r="BJ33">
        <v>-1</v>
      </c>
      <c r="BK33">
        <v>-1</v>
      </c>
      <c r="BL33">
        <v>1</v>
      </c>
      <c r="BM33">
        <v>1</v>
      </c>
      <c r="BN33">
        <v>-1</v>
      </c>
      <c r="BO33">
        <v>-1</v>
      </c>
      <c r="BP33">
        <v>1</v>
      </c>
      <c r="BQ33">
        <v>1</v>
      </c>
      <c r="BR33">
        <v>-1</v>
      </c>
      <c r="BS33">
        <v>1</v>
      </c>
      <c r="BT33">
        <v>-1</v>
      </c>
      <c r="BU33">
        <v>-1</v>
      </c>
      <c r="BV33">
        <v>-1</v>
      </c>
      <c r="BW33">
        <v>1</v>
      </c>
      <c r="BX33">
        <v>1</v>
      </c>
      <c r="BY33">
        <v>-1</v>
      </c>
      <c r="BZ33" t="s">
        <v>75</v>
      </c>
      <c r="CA33">
        <v>18</v>
      </c>
      <c r="CB33">
        <v>12</v>
      </c>
      <c r="CC33" t="s">
        <v>229</v>
      </c>
      <c r="CD33" t="s">
        <v>195</v>
      </c>
      <c r="CE33" t="s">
        <v>73</v>
      </c>
      <c r="CF33">
        <f t="shared" si="1"/>
        <v>1</v>
      </c>
      <c r="CG33">
        <f t="shared" si="2"/>
        <v>1</v>
      </c>
      <c r="CH33">
        <f t="shared" si="3"/>
        <v>0</v>
      </c>
      <c r="CI33">
        <f t="shared" si="4"/>
        <v>1</v>
      </c>
      <c r="CJ33">
        <f t="shared" si="5"/>
        <v>1</v>
      </c>
      <c r="CK33">
        <f t="shared" si="6"/>
        <v>1</v>
      </c>
      <c r="CL33">
        <f t="shared" si="7"/>
        <v>1</v>
      </c>
      <c r="CM33">
        <f t="shared" si="8"/>
        <v>1</v>
      </c>
      <c r="CN33">
        <f t="shared" si="9"/>
        <v>1</v>
      </c>
      <c r="CO33">
        <f t="shared" si="10"/>
        <v>1</v>
      </c>
      <c r="CP33">
        <f t="shared" si="11"/>
        <v>1</v>
      </c>
      <c r="CQ33">
        <f t="shared" si="12"/>
        <v>1</v>
      </c>
      <c r="CR33">
        <f t="shared" si="13"/>
        <v>1</v>
      </c>
      <c r="CS33">
        <f t="shared" si="14"/>
        <v>1</v>
      </c>
      <c r="CT33">
        <f t="shared" si="15"/>
        <v>1</v>
      </c>
      <c r="CU33">
        <f t="shared" si="16"/>
        <v>1</v>
      </c>
      <c r="CV33">
        <f t="shared" si="17"/>
        <v>1</v>
      </c>
      <c r="CW33">
        <f t="shared" si="18"/>
        <v>1</v>
      </c>
      <c r="CX33">
        <f t="shared" si="19"/>
        <v>1</v>
      </c>
      <c r="CY33">
        <f t="shared" si="20"/>
        <v>1</v>
      </c>
      <c r="CZ33">
        <f t="shared" si="21"/>
        <v>1</v>
      </c>
      <c r="DA33">
        <f t="shared" si="22"/>
        <v>1</v>
      </c>
      <c r="DB33">
        <f t="shared" si="23"/>
        <v>1</v>
      </c>
      <c r="DC33">
        <f t="shared" si="24"/>
        <v>1</v>
      </c>
      <c r="DD33">
        <f t="shared" si="25"/>
        <v>1</v>
      </c>
      <c r="DE33">
        <f t="shared" si="26"/>
        <v>1</v>
      </c>
      <c r="DF33">
        <f t="shared" si="27"/>
        <v>1</v>
      </c>
      <c r="DG33">
        <f t="shared" si="28"/>
        <v>1</v>
      </c>
      <c r="DH33">
        <f t="shared" si="29"/>
        <v>0</v>
      </c>
      <c r="DI33">
        <f t="shared" si="30"/>
        <v>1</v>
      </c>
      <c r="DJ33">
        <f t="shared" si="31"/>
        <v>1</v>
      </c>
      <c r="DK33">
        <f t="shared" si="32"/>
        <v>29</v>
      </c>
    </row>
    <row r="34" spans="1:115" ht="12.75">
      <c r="A34" t="s">
        <v>85</v>
      </c>
      <c r="B34" s="1">
        <v>38278</v>
      </c>
      <c r="C34" s="2">
        <v>0.9880671296296296</v>
      </c>
      <c r="D34" t="s">
        <v>191</v>
      </c>
      <c r="E34" t="s">
        <v>190</v>
      </c>
      <c r="F34">
        <v>1</v>
      </c>
      <c r="G34">
        <v>1</v>
      </c>
      <c r="H34">
        <v>1</v>
      </c>
      <c r="I34">
        <v>-1</v>
      </c>
      <c r="J34">
        <v>1</v>
      </c>
      <c r="K34">
        <v>-1</v>
      </c>
      <c r="L34">
        <v>-1</v>
      </c>
      <c r="M34">
        <v>-1</v>
      </c>
      <c r="N34">
        <v>-1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-1</v>
      </c>
      <c r="W34">
        <v>1</v>
      </c>
      <c r="X34">
        <v>-1</v>
      </c>
      <c r="Y34">
        <v>1</v>
      </c>
      <c r="Z34">
        <v>1</v>
      </c>
      <c r="AA34">
        <v>-1</v>
      </c>
      <c r="AB34">
        <v>-1</v>
      </c>
      <c r="AC34">
        <v>-1</v>
      </c>
      <c r="AD34">
        <v>-1</v>
      </c>
      <c r="AE34">
        <v>1</v>
      </c>
      <c r="AF34">
        <v>-1</v>
      </c>
      <c r="AG34">
        <v>1</v>
      </c>
      <c r="AH34">
        <v>1</v>
      </c>
      <c r="AI34">
        <v>-1</v>
      </c>
      <c r="AJ34">
        <v>-1</v>
      </c>
      <c r="AK34" t="s">
        <v>75</v>
      </c>
      <c r="AL34">
        <v>19</v>
      </c>
      <c r="AM34">
        <v>14</v>
      </c>
      <c r="AN34" t="s">
        <v>76</v>
      </c>
      <c r="AO34" t="s">
        <v>192</v>
      </c>
      <c r="AP34" t="s">
        <v>86</v>
      </c>
      <c r="AQ34" s="1">
        <v>38278</v>
      </c>
      <c r="AR34" s="2">
        <v>0.990798611111111</v>
      </c>
      <c r="AS34" t="s">
        <v>193</v>
      </c>
      <c r="AT34" t="s">
        <v>194</v>
      </c>
      <c r="AU34">
        <v>1</v>
      </c>
      <c r="AV34">
        <v>1</v>
      </c>
      <c r="AW34">
        <v>1</v>
      </c>
      <c r="AX34">
        <v>-1</v>
      </c>
      <c r="AY34">
        <v>1</v>
      </c>
      <c r="AZ34">
        <v>-1</v>
      </c>
      <c r="BA34">
        <v>-1</v>
      </c>
      <c r="BB34">
        <v>-1</v>
      </c>
      <c r="BC34">
        <v>1</v>
      </c>
      <c r="BD34">
        <v>1</v>
      </c>
      <c r="BE34">
        <v>1</v>
      </c>
      <c r="BF34">
        <v>-1</v>
      </c>
      <c r="BG34">
        <v>1</v>
      </c>
      <c r="BH34">
        <v>1</v>
      </c>
      <c r="BI34">
        <v>1</v>
      </c>
      <c r="BJ34">
        <v>1</v>
      </c>
      <c r="BK34">
        <v>-1</v>
      </c>
      <c r="BL34">
        <v>1</v>
      </c>
      <c r="BM34">
        <v>-1</v>
      </c>
      <c r="BN34">
        <v>1</v>
      </c>
      <c r="BO34">
        <v>1</v>
      </c>
      <c r="BP34">
        <v>-1</v>
      </c>
      <c r="BQ34">
        <v>-1</v>
      </c>
      <c r="BR34">
        <v>-1</v>
      </c>
      <c r="BS34">
        <v>-1</v>
      </c>
      <c r="BT34">
        <v>1</v>
      </c>
      <c r="BU34">
        <v>-1</v>
      </c>
      <c r="BV34">
        <v>1</v>
      </c>
      <c r="BW34">
        <v>1</v>
      </c>
      <c r="BX34">
        <v>-1</v>
      </c>
      <c r="BY34">
        <v>-1</v>
      </c>
      <c r="BZ34" t="s">
        <v>75</v>
      </c>
      <c r="CA34">
        <v>19</v>
      </c>
      <c r="CB34">
        <v>14</v>
      </c>
      <c r="CC34" t="s">
        <v>76</v>
      </c>
      <c r="CD34" t="s">
        <v>195</v>
      </c>
      <c r="CE34" t="s">
        <v>73</v>
      </c>
      <c r="CF34">
        <f t="shared" si="1"/>
        <v>1</v>
      </c>
      <c r="CG34">
        <f t="shared" si="2"/>
        <v>1</v>
      </c>
      <c r="CH34">
        <f t="shared" si="3"/>
        <v>1</v>
      </c>
      <c r="CI34">
        <f t="shared" si="4"/>
        <v>1</v>
      </c>
      <c r="CJ34">
        <f t="shared" si="5"/>
        <v>1</v>
      </c>
      <c r="CK34">
        <f t="shared" si="6"/>
        <v>1</v>
      </c>
      <c r="CL34">
        <f t="shared" si="7"/>
        <v>1</v>
      </c>
      <c r="CM34">
        <f t="shared" si="8"/>
        <v>1</v>
      </c>
      <c r="CN34">
        <f t="shared" si="9"/>
        <v>0</v>
      </c>
      <c r="CO34">
        <f t="shared" si="10"/>
        <v>1</v>
      </c>
      <c r="CP34">
        <f t="shared" si="11"/>
        <v>1</v>
      </c>
      <c r="CQ34">
        <f t="shared" si="12"/>
        <v>0</v>
      </c>
      <c r="CR34">
        <f t="shared" si="13"/>
        <v>1</v>
      </c>
      <c r="CS34">
        <f t="shared" si="14"/>
        <v>1</v>
      </c>
      <c r="CT34">
        <f t="shared" si="15"/>
        <v>1</v>
      </c>
      <c r="CU34">
        <f t="shared" si="16"/>
        <v>1</v>
      </c>
      <c r="CV34">
        <f t="shared" si="17"/>
        <v>1</v>
      </c>
      <c r="CW34">
        <f t="shared" si="18"/>
        <v>1</v>
      </c>
      <c r="CX34">
        <f t="shared" si="19"/>
        <v>1</v>
      </c>
      <c r="CY34">
        <f t="shared" si="20"/>
        <v>1</v>
      </c>
      <c r="CZ34">
        <f t="shared" si="21"/>
        <v>1</v>
      </c>
      <c r="DA34">
        <f t="shared" si="22"/>
        <v>1</v>
      </c>
      <c r="DB34">
        <f t="shared" si="23"/>
        <v>1</v>
      </c>
      <c r="DC34">
        <f t="shared" si="24"/>
        <v>1</v>
      </c>
      <c r="DD34">
        <f t="shared" si="25"/>
        <v>1</v>
      </c>
      <c r="DE34">
        <f t="shared" si="26"/>
        <v>1</v>
      </c>
      <c r="DF34">
        <f t="shared" si="27"/>
        <v>1</v>
      </c>
      <c r="DG34">
        <f t="shared" si="28"/>
        <v>1</v>
      </c>
      <c r="DH34">
        <f t="shared" si="29"/>
        <v>1</v>
      </c>
      <c r="DI34">
        <f t="shared" si="30"/>
        <v>1</v>
      </c>
      <c r="DJ34">
        <f t="shared" si="31"/>
        <v>1</v>
      </c>
      <c r="DK34">
        <f t="shared" si="32"/>
        <v>29</v>
      </c>
    </row>
    <row r="35" spans="1:115" ht="12.75">
      <c r="A35" t="s">
        <v>85</v>
      </c>
      <c r="B35" s="1">
        <v>38279</v>
      </c>
      <c r="C35" s="2">
        <v>0.6648148148148149</v>
      </c>
      <c r="D35" t="s">
        <v>191</v>
      </c>
      <c r="E35" t="s">
        <v>190</v>
      </c>
      <c r="F35">
        <v>1</v>
      </c>
      <c r="G35">
        <v>1</v>
      </c>
      <c r="H35">
        <v>1</v>
      </c>
      <c r="I35">
        <v>-1</v>
      </c>
      <c r="J35">
        <v>-1</v>
      </c>
      <c r="K35">
        <v>-1</v>
      </c>
      <c r="L35">
        <v>-1</v>
      </c>
      <c r="M35">
        <v>-1</v>
      </c>
      <c r="N35">
        <v>-1</v>
      </c>
      <c r="O35">
        <v>1</v>
      </c>
      <c r="P35">
        <v>1</v>
      </c>
      <c r="Q35">
        <v>1</v>
      </c>
      <c r="R35">
        <v>-1</v>
      </c>
      <c r="S35">
        <v>-1</v>
      </c>
      <c r="T35">
        <v>1</v>
      </c>
      <c r="U35">
        <v>-1</v>
      </c>
      <c r="V35">
        <v>1</v>
      </c>
      <c r="W35">
        <v>1</v>
      </c>
      <c r="X35">
        <v>-1</v>
      </c>
      <c r="Y35">
        <v>-1</v>
      </c>
      <c r="Z35">
        <v>1</v>
      </c>
      <c r="AA35">
        <v>1</v>
      </c>
      <c r="AB35">
        <v>-1</v>
      </c>
      <c r="AC35">
        <v>-1</v>
      </c>
      <c r="AD35">
        <v>-1</v>
      </c>
      <c r="AE35">
        <v>-1</v>
      </c>
      <c r="AF35">
        <v>-1</v>
      </c>
      <c r="AG35">
        <v>-1</v>
      </c>
      <c r="AH35">
        <v>1</v>
      </c>
      <c r="AI35">
        <v>-1</v>
      </c>
      <c r="AJ35">
        <v>-1</v>
      </c>
      <c r="AK35" t="s">
        <v>75</v>
      </c>
      <c r="AL35">
        <v>20</v>
      </c>
      <c r="AM35">
        <v>14</v>
      </c>
      <c r="AN35" t="s">
        <v>76</v>
      </c>
      <c r="AO35" t="s">
        <v>192</v>
      </c>
      <c r="AP35" t="s">
        <v>86</v>
      </c>
      <c r="AQ35" s="1">
        <v>38279</v>
      </c>
      <c r="AR35" s="2">
        <v>0.6761805555555555</v>
      </c>
      <c r="AS35" t="s">
        <v>193</v>
      </c>
      <c r="AT35" t="s">
        <v>194</v>
      </c>
      <c r="AU35">
        <v>-1</v>
      </c>
      <c r="AV35">
        <v>-1</v>
      </c>
      <c r="AW35">
        <v>1</v>
      </c>
      <c r="AX35">
        <v>-1</v>
      </c>
      <c r="AY35">
        <v>1</v>
      </c>
      <c r="AZ35">
        <v>-1</v>
      </c>
      <c r="BA35">
        <v>-1</v>
      </c>
      <c r="BB35">
        <v>-1</v>
      </c>
      <c r="BC35">
        <v>-1</v>
      </c>
      <c r="BD35">
        <v>-1</v>
      </c>
      <c r="BE35">
        <v>1</v>
      </c>
      <c r="BF35">
        <v>1</v>
      </c>
      <c r="BG35">
        <v>-1</v>
      </c>
      <c r="BH35">
        <v>1</v>
      </c>
      <c r="BI35">
        <v>1</v>
      </c>
      <c r="BJ35">
        <v>-1</v>
      </c>
      <c r="BK35">
        <v>1</v>
      </c>
      <c r="BL35">
        <v>1</v>
      </c>
      <c r="BM35">
        <v>1</v>
      </c>
      <c r="BN35">
        <v>-1</v>
      </c>
      <c r="BO35">
        <v>1</v>
      </c>
      <c r="BP35">
        <v>1</v>
      </c>
      <c r="BQ35">
        <v>-1</v>
      </c>
      <c r="BR35">
        <v>-1</v>
      </c>
      <c r="BS35">
        <v>-1</v>
      </c>
      <c r="BT35">
        <v>-1</v>
      </c>
      <c r="BU35">
        <v>-1</v>
      </c>
      <c r="BV35">
        <v>-1</v>
      </c>
      <c r="BW35">
        <v>1</v>
      </c>
      <c r="BX35">
        <v>-1</v>
      </c>
      <c r="BY35">
        <v>-1</v>
      </c>
      <c r="BZ35" t="s">
        <v>75</v>
      </c>
      <c r="CA35">
        <v>20</v>
      </c>
      <c r="CB35">
        <v>14</v>
      </c>
      <c r="CC35" t="s">
        <v>76</v>
      </c>
      <c r="CD35" t="s">
        <v>195</v>
      </c>
      <c r="CE35" t="s">
        <v>73</v>
      </c>
      <c r="CF35">
        <f t="shared" si="1"/>
        <v>0</v>
      </c>
      <c r="CG35">
        <f t="shared" si="2"/>
        <v>0</v>
      </c>
      <c r="CH35">
        <f t="shared" si="3"/>
        <v>1</v>
      </c>
      <c r="CI35">
        <f t="shared" si="4"/>
        <v>1</v>
      </c>
      <c r="CJ35">
        <f t="shared" si="5"/>
        <v>0</v>
      </c>
      <c r="CK35">
        <f t="shared" si="6"/>
        <v>1</v>
      </c>
      <c r="CL35">
        <f t="shared" si="7"/>
        <v>1</v>
      </c>
      <c r="CM35">
        <f t="shared" si="8"/>
        <v>1</v>
      </c>
      <c r="CN35">
        <f t="shared" si="9"/>
        <v>1</v>
      </c>
      <c r="CO35">
        <f t="shared" si="10"/>
        <v>0</v>
      </c>
      <c r="CP35">
        <f t="shared" si="11"/>
        <v>1</v>
      </c>
      <c r="CQ35">
        <f t="shared" si="12"/>
        <v>1</v>
      </c>
      <c r="CR35">
        <f t="shared" si="13"/>
        <v>1</v>
      </c>
      <c r="CS35">
        <f t="shared" si="14"/>
        <v>0</v>
      </c>
      <c r="CT35">
        <f t="shared" si="15"/>
        <v>1</v>
      </c>
      <c r="CU35">
        <f t="shared" si="16"/>
        <v>1</v>
      </c>
      <c r="CV35">
        <f t="shared" si="17"/>
        <v>1</v>
      </c>
      <c r="CW35">
        <f t="shared" si="18"/>
        <v>1</v>
      </c>
      <c r="CX35">
        <f t="shared" si="19"/>
        <v>0</v>
      </c>
      <c r="CY35">
        <f t="shared" si="20"/>
        <v>1</v>
      </c>
      <c r="CZ35">
        <f t="shared" si="21"/>
        <v>1</v>
      </c>
      <c r="DA35">
        <f t="shared" si="22"/>
        <v>1</v>
      </c>
      <c r="DB35">
        <f t="shared" si="23"/>
        <v>1</v>
      </c>
      <c r="DC35">
        <f t="shared" si="24"/>
        <v>1</v>
      </c>
      <c r="DD35">
        <f t="shared" si="25"/>
        <v>1</v>
      </c>
      <c r="DE35">
        <f t="shared" si="26"/>
        <v>1</v>
      </c>
      <c r="DF35">
        <f t="shared" si="27"/>
        <v>1</v>
      </c>
      <c r="DG35">
        <f t="shared" si="28"/>
        <v>1</v>
      </c>
      <c r="DH35">
        <f t="shared" si="29"/>
        <v>1</v>
      </c>
      <c r="DI35">
        <f t="shared" si="30"/>
        <v>1</v>
      </c>
      <c r="DJ35">
        <f t="shared" si="31"/>
        <v>1</v>
      </c>
      <c r="DK35">
        <f t="shared" si="32"/>
        <v>25</v>
      </c>
    </row>
    <row r="36" spans="1:115" ht="12.75">
      <c r="A36" t="s">
        <v>85</v>
      </c>
      <c r="B36" s="1">
        <v>38275</v>
      </c>
      <c r="C36" s="2">
        <v>0.939224537037037</v>
      </c>
      <c r="D36" t="s">
        <v>191</v>
      </c>
      <c r="E36" t="s">
        <v>190</v>
      </c>
      <c r="F36">
        <v>-1</v>
      </c>
      <c r="G36">
        <v>-1</v>
      </c>
      <c r="H36">
        <v>1</v>
      </c>
      <c r="I36">
        <v>-1</v>
      </c>
      <c r="J36">
        <v>-1</v>
      </c>
      <c r="K36">
        <v>1</v>
      </c>
      <c r="L36">
        <v>1</v>
      </c>
      <c r="M36">
        <v>1</v>
      </c>
      <c r="N36">
        <v>-1</v>
      </c>
      <c r="O36">
        <v>-1</v>
      </c>
      <c r="P36">
        <v>-1</v>
      </c>
      <c r="Q36">
        <v>1</v>
      </c>
      <c r="R36">
        <v>-1</v>
      </c>
      <c r="S36">
        <v>-1</v>
      </c>
      <c r="T36">
        <v>-1</v>
      </c>
      <c r="U36">
        <v>-1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-1</v>
      </c>
      <c r="AF36">
        <v>1</v>
      </c>
      <c r="AG36">
        <v>-1</v>
      </c>
      <c r="AH36">
        <v>-1</v>
      </c>
      <c r="AI36">
        <v>1</v>
      </c>
      <c r="AJ36">
        <v>-1</v>
      </c>
      <c r="AK36" t="s">
        <v>75</v>
      </c>
      <c r="AL36">
        <v>26</v>
      </c>
      <c r="AM36">
        <v>14</v>
      </c>
      <c r="AN36" t="s">
        <v>76</v>
      </c>
      <c r="AO36" t="s">
        <v>192</v>
      </c>
      <c r="AP36" t="s">
        <v>86</v>
      </c>
      <c r="AQ36" s="1">
        <v>38275</v>
      </c>
      <c r="AR36" s="2">
        <v>0.9603009259259259</v>
      </c>
      <c r="AS36" t="s">
        <v>193</v>
      </c>
      <c r="AT36" t="s">
        <v>194</v>
      </c>
      <c r="AU36">
        <v>-1</v>
      </c>
      <c r="AV36">
        <v>-1</v>
      </c>
      <c r="AW36">
        <v>1</v>
      </c>
      <c r="AX36">
        <v>-1</v>
      </c>
      <c r="AY36">
        <v>-1</v>
      </c>
      <c r="AZ36">
        <v>1</v>
      </c>
      <c r="BA36">
        <v>1</v>
      </c>
      <c r="BB36">
        <v>1</v>
      </c>
      <c r="BC36">
        <v>-1</v>
      </c>
      <c r="BD36">
        <v>-1</v>
      </c>
      <c r="BE36">
        <v>-1</v>
      </c>
      <c r="BF36">
        <v>1</v>
      </c>
      <c r="BG36">
        <v>-1</v>
      </c>
      <c r="BH36">
        <v>-1</v>
      </c>
      <c r="BI36">
        <v>-1</v>
      </c>
      <c r="BJ36">
        <v>-1</v>
      </c>
      <c r="BK36">
        <v>1</v>
      </c>
      <c r="BL36">
        <v>-1</v>
      </c>
      <c r="BM36">
        <v>1</v>
      </c>
      <c r="BN36">
        <v>-1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-1</v>
      </c>
      <c r="BU36">
        <v>1</v>
      </c>
      <c r="BV36">
        <v>-1</v>
      </c>
      <c r="BW36">
        <v>-1</v>
      </c>
      <c r="BX36">
        <v>1</v>
      </c>
      <c r="BY36">
        <v>1</v>
      </c>
      <c r="BZ36" t="s">
        <v>75</v>
      </c>
      <c r="CA36">
        <v>26</v>
      </c>
      <c r="CB36">
        <v>14</v>
      </c>
      <c r="CC36" t="s">
        <v>76</v>
      </c>
      <c r="CD36" t="s">
        <v>195</v>
      </c>
      <c r="CE36" t="s">
        <v>73</v>
      </c>
      <c r="CF36">
        <f t="shared" si="1"/>
        <v>1</v>
      </c>
      <c r="CG36">
        <f t="shared" si="2"/>
        <v>1</v>
      </c>
      <c r="CH36">
        <f t="shared" si="3"/>
        <v>1</v>
      </c>
      <c r="CI36">
        <f t="shared" si="4"/>
        <v>1</v>
      </c>
      <c r="CJ36">
        <f t="shared" si="5"/>
        <v>1</v>
      </c>
      <c r="CK36">
        <f t="shared" si="6"/>
        <v>1</v>
      </c>
      <c r="CL36">
        <f t="shared" si="7"/>
        <v>1</v>
      </c>
      <c r="CM36">
        <f t="shared" si="8"/>
        <v>1</v>
      </c>
      <c r="CN36">
        <f t="shared" si="9"/>
        <v>1</v>
      </c>
      <c r="CO36">
        <f t="shared" si="10"/>
        <v>1</v>
      </c>
      <c r="CP36">
        <f t="shared" si="11"/>
        <v>1</v>
      </c>
      <c r="CQ36">
        <f t="shared" si="12"/>
        <v>1</v>
      </c>
      <c r="CR36">
        <f t="shared" si="13"/>
        <v>1</v>
      </c>
      <c r="CS36">
        <f t="shared" si="14"/>
        <v>1</v>
      </c>
      <c r="CT36">
        <f t="shared" si="15"/>
        <v>1</v>
      </c>
      <c r="CU36">
        <f t="shared" si="16"/>
        <v>1</v>
      </c>
      <c r="CV36">
        <f t="shared" si="17"/>
        <v>1</v>
      </c>
      <c r="CW36">
        <f t="shared" si="18"/>
        <v>0</v>
      </c>
      <c r="CX36">
        <f t="shared" si="19"/>
        <v>1</v>
      </c>
      <c r="CY36">
        <f t="shared" si="20"/>
        <v>0</v>
      </c>
      <c r="CZ36">
        <f t="shared" si="21"/>
        <v>1</v>
      </c>
      <c r="DA36">
        <f t="shared" si="22"/>
        <v>1</v>
      </c>
      <c r="DB36">
        <f t="shared" si="23"/>
        <v>1</v>
      </c>
      <c r="DC36">
        <f t="shared" si="24"/>
        <v>1</v>
      </c>
      <c r="DD36">
        <f t="shared" si="25"/>
        <v>1</v>
      </c>
      <c r="DE36">
        <f t="shared" si="26"/>
        <v>1</v>
      </c>
      <c r="DF36">
        <f t="shared" si="27"/>
        <v>1</v>
      </c>
      <c r="DG36">
        <f t="shared" si="28"/>
        <v>1</v>
      </c>
      <c r="DH36">
        <f t="shared" si="29"/>
        <v>1</v>
      </c>
      <c r="DI36">
        <f t="shared" si="30"/>
        <v>1</v>
      </c>
      <c r="DJ36">
        <f t="shared" si="31"/>
        <v>0</v>
      </c>
      <c r="DK36">
        <f t="shared" si="32"/>
        <v>28</v>
      </c>
    </row>
    <row r="37" spans="1:115" ht="12.75">
      <c r="A37" t="s">
        <v>85</v>
      </c>
      <c r="B37" s="1">
        <v>38279</v>
      </c>
      <c r="C37" s="2">
        <v>0.6866319444444445</v>
      </c>
      <c r="D37" t="s">
        <v>191</v>
      </c>
      <c r="E37" t="s">
        <v>190</v>
      </c>
      <c r="F37">
        <v>-1</v>
      </c>
      <c r="G37">
        <v>1</v>
      </c>
      <c r="H37">
        <v>1</v>
      </c>
      <c r="I37">
        <v>-1</v>
      </c>
      <c r="J37">
        <v>1</v>
      </c>
      <c r="K37">
        <v>1</v>
      </c>
      <c r="L37">
        <v>1</v>
      </c>
      <c r="M37">
        <v>-1</v>
      </c>
      <c r="N37">
        <v>1</v>
      </c>
      <c r="O37">
        <v>-1</v>
      </c>
      <c r="P37">
        <v>-1</v>
      </c>
      <c r="Q37">
        <v>-1</v>
      </c>
      <c r="R37">
        <v>-1</v>
      </c>
      <c r="S37">
        <v>-1</v>
      </c>
      <c r="T37">
        <v>1</v>
      </c>
      <c r="U37">
        <v>-1</v>
      </c>
      <c r="V37">
        <v>-1</v>
      </c>
      <c r="W37">
        <v>-1</v>
      </c>
      <c r="X37">
        <v>-1</v>
      </c>
      <c r="Y37">
        <v>-1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-1</v>
      </c>
      <c r="AF37">
        <v>1</v>
      </c>
      <c r="AG37">
        <v>-1</v>
      </c>
      <c r="AH37">
        <v>1</v>
      </c>
      <c r="AI37">
        <v>1</v>
      </c>
      <c r="AJ37">
        <v>1</v>
      </c>
      <c r="AK37" t="s">
        <v>75</v>
      </c>
      <c r="AL37">
        <v>18</v>
      </c>
      <c r="AM37">
        <v>14</v>
      </c>
      <c r="AN37" t="s">
        <v>76</v>
      </c>
      <c r="AO37" t="s">
        <v>192</v>
      </c>
      <c r="AP37" t="s">
        <v>86</v>
      </c>
      <c r="AQ37" s="1">
        <v>38279</v>
      </c>
      <c r="AR37" s="2">
        <v>0.6962384259259259</v>
      </c>
      <c r="AS37" t="s">
        <v>193</v>
      </c>
      <c r="AT37" t="s">
        <v>194</v>
      </c>
      <c r="AU37">
        <v>-1</v>
      </c>
      <c r="AV37">
        <v>-1</v>
      </c>
      <c r="AW37">
        <v>1</v>
      </c>
      <c r="AX37">
        <v>-1</v>
      </c>
      <c r="AY37">
        <v>1</v>
      </c>
      <c r="AZ37">
        <v>1</v>
      </c>
      <c r="BA37">
        <v>-1</v>
      </c>
      <c r="BB37">
        <v>-1</v>
      </c>
      <c r="BC37">
        <v>-1</v>
      </c>
      <c r="BD37">
        <v>-1</v>
      </c>
      <c r="BE37">
        <v>1</v>
      </c>
      <c r="BF37">
        <v>1</v>
      </c>
      <c r="BG37">
        <v>1</v>
      </c>
      <c r="BH37">
        <v>-1</v>
      </c>
      <c r="BI37">
        <v>-1</v>
      </c>
      <c r="BJ37">
        <v>-1</v>
      </c>
      <c r="BK37">
        <v>1</v>
      </c>
      <c r="BL37">
        <v>-1</v>
      </c>
      <c r="BM37">
        <v>1</v>
      </c>
      <c r="BN37">
        <v>-1</v>
      </c>
      <c r="BO37">
        <v>1</v>
      </c>
      <c r="BP37">
        <v>1</v>
      </c>
      <c r="BQ37">
        <v>1</v>
      </c>
      <c r="BR37">
        <v>1</v>
      </c>
      <c r="BS37">
        <v>1</v>
      </c>
      <c r="BT37">
        <v>-1</v>
      </c>
      <c r="BU37">
        <v>1</v>
      </c>
      <c r="BV37">
        <v>-1</v>
      </c>
      <c r="BW37">
        <v>-1</v>
      </c>
      <c r="BX37">
        <v>1</v>
      </c>
      <c r="BY37">
        <v>1</v>
      </c>
      <c r="BZ37" t="s">
        <v>75</v>
      </c>
      <c r="CA37">
        <v>18</v>
      </c>
      <c r="CB37">
        <v>14</v>
      </c>
      <c r="CC37" t="s">
        <v>76</v>
      </c>
      <c r="CD37" t="s">
        <v>195</v>
      </c>
      <c r="CE37" t="s">
        <v>71</v>
      </c>
      <c r="CF37">
        <f t="shared" si="1"/>
        <v>1</v>
      </c>
      <c r="CG37">
        <f t="shared" si="2"/>
        <v>0</v>
      </c>
      <c r="CH37">
        <f t="shared" si="3"/>
        <v>1</v>
      </c>
      <c r="CI37">
        <f t="shared" si="4"/>
        <v>1</v>
      </c>
      <c r="CJ37">
        <f t="shared" si="5"/>
        <v>1</v>
      </c>
      <c r="CK37">
        <f t="shared" si="6"/>
        <v>1</v>
      </c>
      <c r="CL37">
        <f t="shared" si="7"/>
        <v>0</v>
      </c>
      <c r="CM37">
        <f t="shared" si="8"/>
        <v>1</v>
      </c>
      <c r="CN37">
        <f t="shared" si="9"/>
        <v>0</v>
      </c>
      <c r="CO37">
        <f t="shared" si="10"/>
        <v>1</v>
      </c>
      <c r="CP37">
        <f t="shared" si="11"/>
        <v>0</v>
      </c>
      <c r="CQ37">
        <f t="shared" si="12"/>
        <v>0</v>
      </c>
      <c r="CR37">
        <f t="shared" si="13"/>
        <v>0</v>
      </c>
      <c r="CS37">
        <f t="shared" si="14"/>
        <v>1</v>
      </c>
      <c r="CT37">
        <f t="shared" si="15"/>
        <v>0</v>
      </c>
      <c r="CU37">
        <f t="shared" si="16"/>
        <v>1</v>
      </c>
      <c r="CV37">
        <f t="shared" si="17"/>
        <v>0</v>
      </c>
      <c r="CW37">
        <f t="shared" si="18"/>
        <v>1</v>
      </c>
      <c r="CX37">
        <f t="shared" si="19"/>
        <v>0</v>
      </c>
      <c r="CY37">
        <f t="shared" si="20"/>
        <v>1</v>
      </c>
      <c r="CZ37">
        <f t="shared" si="21"/>
        <v>1</v>
      </c>
      <c r="DA37">
        <f t="shared" si="22"/>
        <v>1</v>
      </c>
      <c r="DB37">
        <f t="shared" si="23"/>
        <v>1</v>
      </c>
      <c r="DC37">
        <f t="shared" si="24"/>
        <v>1</v>
      </c>
      <c r="DD37">
        <f t="shared" si="25"/>
        <v>1</v>
      </c>
      <c r="DE37">
        <f t="shared" si="26"/>
        <v>1</v>
      </c>
      <c r="DF37">
        <f t="shared" si="27"/>
        <v>1</v>
      </c>
      <c r="DG37">
        <f t="shared" si="28"/>
        <v>1</v>
      </c>
      <c r="DH37">
        <f t="shared" si="29"/>
        <v>0</v>
      </c>
      <c r="DI37">
        <f t="shared" si="30"/>
        <v>1</v>
      </c>
      <c r="DJ37">
        <f t="shared" si="31"/>
        <v>1</v>
      </c>
      <c r="DK37">
        <f t="shared" si="32"/>
        <v>21</v>
      </c>
    </row>
    <row r="38" spans="1:115" ht="12.75">
      <c r="A38" t="s">
        <v>85</v>
      </c>
      <c r="B38" s="1">
        <v>38278</v>
      </c>
      <c r="C38" s="2">
        <v>0.8764236111111111</v>
      </c>
      <c r="D38" t="s">
        <v>191</v>
      </c>
      <c r="E38" t="s">
        <v>190</v>
      </c>
      <c r="F38">
        <v>-1</v>
      </c>
      <c r="G38">
        <v>1</v>
      </c>
      <c r="H38">
        <v>1</v>
      </c>
      <c r="I38">
        <v>-1</v>
      </c>
      <c r="J38">
        <v>1</v>
      </c>
      <c r="K38">
        <v>-1</v>
      </c>
      <c r="L38">
        <v>-1</v>
      </c>
      <c r="M38">
        <v>-1</v>
      </c>
      <c r="N38">
        <v>-1</v>
      </c>
      <c r="O38">
        <v>1</v>
      </c>
      <c r="P38">
        <v>1</v>
      </c>
      <c r="Q38">
        <v>1</v>
      </c>
      <c r="R38">
        <v>1</v>
      </c>
      <c r="S38" s="3"/>
      <c r="T38">
        <v>-1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-1</v>
      </c>
      <c r="AD38">
        <v>-1</v>
      </c>
      <c r="AE38">
        <v>1</v>
      </c>
      <c r="AF38" s="3"/>
      <c r="AG38">
        <v>-1</v>
      </c>
      <c r="AH38">
        <v>-1</v>
      </c>
      <c r="AI38">
        <v>-1</v>
      </c>
      <c r="AJ38">
        <v>-1</v>
      </c>
      <c r="AK38" t="s">
        <v>75</v>
      </c>
      <c r="AL38">
        <v>18</v>
      </c>
      <c r="AM38">
        <v>12</v>
      </c>
      <c r="AN38" t="s">
        <v>76</v>
      </c>
      <c r="AO38" t="s">
        <v>192</v>
      </c>
      <c r="AP38" t="s">
        <v>86</v>
      </c>
      <c r="AQ38" s="1">
        <v>38279</v>
      </c>
      <c r="AR38" s="2">
        <v>0.6778819444444445</v>
      </c>
      <c r="AS38" t="s">
        <v>193</v>
      </c>
      <c r="AT38" t="s">
        <v>194</v>
      </c>
      <c r="AU38">
        <v>-1</v>
      </c>
      <c r="AV38">
        <v>-1</v>
      </c>
      <c r="AW38">
        <v>1</v>
      </c>
      <c r="AX38" s="3">
        <v>1</v>
      </c>
      <c r="AY38">
        <v>1</v>
      </c>
      <c r="AZ38">
        <v>-1</v>
      </c>
      <c r="BA38">
        <v>1</v>
      </c>
      <c r="BB38">
        <v>-1</v>
      </c>
      <c r="BC38">
        <v>-1</v>
      </c>
      <c r="BD38">
        <v>1</v>
      </c>
      <c r="BE38">
        <v>1</v>
      </c>
      <c r="BF38">
        <v>1</v>
      </c>
      <c r="BG38">
        <v>1</v>
      </c>
      <c r="BH38" s="3"/>
      <c r="BI38">
        <v>-1</v>
      </c>
      <c r="BJ38">
        <v>-1</v>
      </c>
      <c r="BK38">
        <v>-1</v>
      </c>
      <c r="BL38" s="3"/>
      <c r="BM38">
        <v>1</v>
      </c>
      <c r="BN38">
        <v>-1</v>
      </c>
      <c r="BO38">
        <v>1</v>
      </c>
      <c r="BP38">
        <v>1</v>
      </c>
      <c r="BQ38">
        <v>1</v>
      </c>
      <c r="BR38">
        <v>1</v>
      </c>
      <c r="BS38">
        <v>-1</v>
      </c>
      <c r="BT38">
        <v>1</v>
      </c>
      <c r="BU38">
        <v>-1</v>
      </c>
      <c r="BV38" s="3"/>
      <c r="BW38">
        <v>-1</v>
      </c>
      <c r="BX38">
        <v>-1</v>
      </c>
      <c r="BY38">
        <v>1</v>
      </c>
      <c r="BZ38" t="s">
        <v>75</v>
      </c>
      <c r="CA38">
        <v>18</v>
      </c>
      <c r="CB38">
        <v>12</v>
      </c>
      <c r="CC38" t="s">
        <v>76</v>
      </c>
      <c r="CD38" t="s">
        <v>195</v>
      </c>
      <c r="CE38" t="s">
        <v>71</v>
      </c>
      <c r="CF38">
        <f t="shared" si="1"/>
        <v>1</v>
      </c>
      <c r="CG38">
        <f t="shared" si="2"/>
        <v>0</v>
      </c>
      <c r="CH38">
        <f t="shared" si="3"/>
        <v>1</v>
      </c>
      <c r="CI38">
        <f t="shared" si="4"/>
        <v>0</v>
      </c>
      <c r="CJ38">
        <f t="shared" si="5"/>
        <v>1</v>
      </c>
      <c r="CK38">
        <f t="shared" si="6"/>
        <v>1</v>
      </c>
      <c r="CL38">
        <f t="shared" si="7"/>
        <v>0</v>
      </c>
      <c r="CM38">
        <f t="shared" si="8"/>
        <v>1</v>
      </c>
      <c r="CN38">
        <f t="shared" si="9"/>
        <v>1</v>
      </c>
      <c r="CO38">
        <f t="shared" si="10"/>
        <v>1</v>
      </c>
      <c r="CP38">
        <f t="shared" si="11"/>
        <v>1</v>
      </c>
      <c r="CQ38">
        <f t="shared" si="12"/>
        <v>1</v>
      </c>
      <c r="CR38">
        <f t="shared" si="13"/>
        <v>1</v>
      </c>
      <c r="CS38">
        <f t="shared" si="14"/>
        <v>1</v>
      </c>
      <c r="CT38">
        <f t="shared" si="15"/>
        <v>1</v>
      </c>
      <c r="CU38">
        <f t="shared" si="16"/>
        <v>0</v>
      </c>
      <c r="CV38">
        <f t="shared" si="17"/>
        <v>0</v>
      </c>
      <c r="CW38">
        <f t="shared" si="18"/>
        <v>0</v>
      </c>
      <c r="CX38">
        <f t="shared" si="19"/>
        <v>1</v>
      </c>
      <c r="CY38">
        <f t="shared" si="20"/>
        <v>0</v>
      </c>
      <c r="CZ38">
        <f t="shared" si="21"/>
        <v>1</v>
      </c>
      <c r="DA38">
        <f t="shared" si="22"/>
        <v>1</v>
      </c>
      <c r="DB38">
        <f t="shared" si="23"/>
        <v>1</v>
      </c>
      <c r="DC38">
        <f t="shared" si="24"/>
        <v>0</v>
      </c>
      <c r="DD38">
        <f t="shared" si="25"/>
        <v>1</v>
      </c>
      <c r="DE38">
        <f t="shared" si="26"/>
        <v>1</v>
      </c>
      <c r="DF38">
        <f t="shared" si="27"/>
        <v>0</v>
      </c>
      <c r="DG38">
        <f t="shared" si="28"/>
        <v>0</v>
      </c>
      <c r="DH38">
        <f t="shared" si="29"/>
        <v>1</v>
      </c>
      <c r="DI38">
        <f t="shared" si="30"/>
        <v>1</v>
      </c>
      <c r="DJ38">
        <f t="shared" si="31"/>
        <v>0</v>
      </c>
      <c r="DK38">
        <f t="shared" si="32"/>
        <v>20</v>
      </c>
    </row>
    <row r="39" spans="1:115" ht="12.75">
      <c r="A39" t="s">
        <v>85</v>
      </c>
      <c r="B39" s="1">
        <v>38282</v>
      </c>
      <c r="C39" s="2">
        <v>0.6091782407407408</v>
      </c>
      <c r="D39" t="s">
        <v>191</v>
      </c>
      <c r="E39" t="s">
        <v>190</v>
      </c>
      <c r="F39">
        <v>1</v>
      </c>
      <c r="G39">
        <v>1</v>
      </c>
      <c r="H39" s="3">
        <v>-1</v>
      </c>
      <c r="I39">
        <v>-1</v>
      </c>
      <c r="J39">
        <v>1</v>
      </c>
      <c r="K39">
        <v>1</v>
      </c>
      <c r="L39">
        <v>-1</v>
      </c>
      <c r="M39">
        <v>-1</v>
      </c>
      <c r="N39">
        <v>1</v>
      </c>
      <c r="O39">
        <v>1</v>
      </c>
      <c r="P39">
        <v>-1</v>
      </c>
      <c r="Q39">
        <v>-1</v>
      </c>
      <c r="R39">
        <v>1</v>
      </c>
      <c r="S39">
        <v>-1</v>
      </c>
      <c r="T39">
        <v>-1</v>
      </c>
      <c r="U39">
        <v>1</v>
      </c>
      <c r="V39">
        <v>1</v>
      </c>
      <c r="W39">
        <v>-1</v>
      </c>
      <c r="X39">
        <v>-1</v>
      </c>
      <c r="Y39">
        <v>1</v>
      </c>
      <c r="Z39">
        <v>1</v>
      </c>
      <c r="AA39">
        <v>-1</v>
      </c>
      <c r="AB39">
        <v>-1</v>
      </c>
      <c r="AC39">
        <v>1</v>
      </c>
      <c r="AD39">
        <v>1</v>
      </c>
      <c r="AE39">
        <v>-1</v>
      </c>
      <c r="AF39">
        <v>-1</v>
      </c>
      <c r="AG39">
        <v>1</v>
      </c>
      <c r="AH39">
        <v>1</v>
      </c>
      <c r="AI39">
        <v>-1</v>
      </c>
      <c r="AJ39">
        <v>-1</v>
      </c>
      <c r="AK39" t="s">
        <v>75</v>
      </c>
      <c r="AL39">
        <v>18</v>
      </c>
      <c r="AM39">
        <v>14</v>
      </c>
      <c r="AN39" t="s">
        <v>76</v>
      </c>
      <c r="AO39" t="s">
        <v>192</v>
      </c>
      <c r="AP39" t="s">
        <v>86</v>
      </c>
      <c r="AQ39" s="1">
        <v>38282</v>
      </c>
      <c r="AR39" s="2">
        <v>0.615474537037037</v>
      </c>
      <c r="AS39" t="s">
        <v>193</v>
      </c>
      <c r="AT39" t="s">
        <v>194</v>
      </c>
      <c r="AU39">
        <v>1</v>
      </c>
      <c r="AV39">
        <v>1</v>
      </c>
      <c r="AW39">
        <v>1</v>
      </c>
      <c r="AX39">
        <v>-1</v>
      </c>
      <c r="AY39">
        <v>-1</v>
      </c>
      <c r="AZ39">
        <v>-1</v>
      </c>
      <c r="BA39">
        <v>1</v>
      </c>
      <c r="BB39">
        <v>1</v>
      </c>
      <c r="BC39">
        <v>1</v>
      </c>
      <c r="BD39">
        <v>-1</v>
      </c>
      <c r="BE39">
        <v>-1</v>
      </c>
      <c r="BF39">
        <v>-1</v>
      </c>
      <c r="BG39">
        <v>1</v>
      </c>
      <c r="BH39">
        <v>1</v>
      </c>
      <c r="BI39">
        <v>1</v>
      </c>
      <c r="BJ39">
        <v>-1</v>
      </c>
      <c r="BK39">
        <v>-1</v>
      </c>
      <c r="BL39">
        <v>-1</v>
      </c>
      <c r="BM39">
        <v>1</v>
      </c>
      <c r="BN39">
        <v>1</v>
      </c>
      <c r="BO39">
        <v>1</v>
      </c>
      <c r="BP39">
        <v>-1</v>
      </c>
      <c r="BQ39">
        <v>-1</v>
      </c>
      <c r="BR39">
        <v>-1</v>
      </c>
      <c r="BS39">
        <v>1</v>
      </c>
      <c r="BT39">
        <v>1</v>
      </c>
      <c r="BU39">
        <v>1</v>
      </c>
      <c r="BV39">
        <v>1</v>
      </c>
      <c r="BW39">
        <v>-1</v>
      </c>
      <c r="BX39">
        <v>-1</v>
      </c>
      <c r="BY39">
        <v>-1</v>
      </c>
      <c r="BZ39" t="s">
        <v>75</v>
      </c>
      <c r="CA39">
        <v>18</v>
      </c>
      <c r="CB39">
        <v>14</v>
      </c>
      <c r="CC39" t="s">
        <v>76</v>
      </c>
      <c r="CD39" t="s">
        <v>195</v>
      </c>
      <c r="CE39" t="s">
        <v>71</v>
      </c>
      <c r="CF39">
        <f t="shared" si="1"/>
        <v>1</v>
      </c>
      <c r="CG39">
        <f t="shared" si="2"/>
        <v>1</v>
      </c>
      <c r="CH39">
        <f t="shared" si="3"/>
        <v>0</v>
      </c>
      <c r="CI39">
        <f t="shared" si="4"/>
        <v>1</v>
      </c>
      <c r="CJ39">
        <f t="shared" si="5"/>
        <v>0</v>
      </c>
      <c r="CK39">
        <f t="shared" si="6"/>
        <v>0</v>
      </c>
      <c r="CL39">
        <f t="shared" si="7"/>
        <v>0</v>
      </c>
      <c r="CM39">
        <f t="shared" si="8"/>
        <v>0</v>
      </c>
      <c r="CN39">
        <f t="shared" si="9"/>
        <v>1</v>
      </c>
      <c r="CO39">
        <f t="shared" si="10"/>
        <v>0</v>
      </c>
      <c r="CP39">
        <f t="shared" si="11"/>
        <v>1</v>
      </c>
      <c r="CQ39">
        <f t="shared" si="12"/>
        <v>1</v>
      </c>
      <c r="CR39">
        <f t="shared" si="13"/>
        <v>1</v>
      </c>
      <c r="CS39">
        <f t="shared" si="14"/>
        <v>0</v>
      </c>
      <c r="CT39">
        <f t="shared" si="15"/>
        <v>0</v>
      </c>
      <c r="CU39">
        <f t="shared" si="16"/>
        <v>0</v>
      </c>
      <c r="CV39">
        <f t="shared" si="17"/>
        <v>0</v>
      </c>
      <c r="CW39">
        <f t="shared" si="18"/>
        <v>1</v>
      </c>
      <c r="CX39">
        <f t="shared" si="19"/>
        <v>0</v>
      </c>
      <c r="CY39">
        <f t="shared" si="20"/>
        <v>1</v>
      </c>
      <c r="CZ39">
        <f t="shared" si="21"/>
        <v>1</v>
      </c>
      <c r="DA39">
        <f t="shared" si="22"/>
        <v>1</v>
      </c>
      <c r="DB39">
        <f t="shared" si="23"/>
        <v>1</v>
      </c>
      <c r="DC39">
        <f t="shared" si="24"/>
        <v>0</v>
      </c>
      <c r="DD39">
        <f t="shared" si="25"/>
        <v>1</v>
      </c>
      <c r="DE39">
        <f t="shared" si="26"/>
        <v>0</v>
      </c>
      <c r="DF39">
        <f t="shared" si="27"/>
        <v>0</v>
      </c>
      <c r="DG39">
        <f t="shared" si="28"/>
        <v>1</v>
      </c>
      <c r="DH39">
        <f t="shared" si="29"/>
        <v>0</v>
      </c>
      <c r="DI39">
        <f t="shared" si="30"/>
        <v>1</v>
      </c>
      <c r="DJ39">
        <f t="shared" si="31"/>
        <v>1</v>
      </c>
      <c r="DK39">
        <f t="shared" si="32"/>
        <v>16</v>
      </c>
    </row>
    <row r="40" spans="1:115" ht="12.75">
      <c r="A40" t="s">
        <v>85</v>
      </c>
      <c r="B40" s="1">
        <v>38281</v>
      </c>
      <c r="C40" s="2">
        <v>0.6908564814814815</v>
      </c>
      <c r="D40" t="s">
        <v>191</v>
      </c>
      <c r="E40" t="s">
        <v>190</v>
      </c>
      <c r="F40">
        <v>-1</v>
      </c>
      <c r="G40">
        <v>-1</v>
      </c>
      <c r="H40">
        <v>1</v>
      </c>
      <c r="I40">
        <v>-1</v>
      </c>
      <c r="J40">
        <v>-1</v>
      </c>
      <c r="K40">
        <v>1</v>
      </c>
      <c r="L40">
        <v>1</v>
      </c>
      <c r="M40">
        <v>-1</v>
      </c>
      <c r="N40">
        <v>-1</v>
      </c>
      <c r="O40">
        <v>-1</v>
      </c>
      <c r="P40">
        <v>1</v>
      </c>
      <c r="Q40">
        <v>1</v>
      </c>
      <c r="R40">
        <v>1</v>
      </c>
      <c r="S40">
        <v>-1</v>
      </c>
      <c r="T40">
        <v>1</v>
      </c>
      <c r="U40">
        <v>-1</v>
      </c>
      <c r="V40">
        <v>1</v>
      </c>
      <c r="W40">
        <v>1</v>
      </c>
      <c r="X40">
        <v>1</v>
      </c>
      <c r="Y40">
        <v>-1</v>
      </c>
      <c r="Z40">
        <v>1</v>
      </c>
      <c r="AA40">
        <v>1</v>
      </c>
      <c r="AB40">
        <v>1</v>
      </c>
      <c r="AC40">
        <v>-1</v>
      </c>
      <c r="AD40">
        <v>-1</v>
      </c>
      <c r="AE40">
        <v>-1</v>
      </c>
      <c r="AF40">
        <v>-1</v>
      </c>
      <c r="AG40">
        <v>-1</v>
      </c>
      <c r="AH40">
        <v>1</v>
      </c>
      <c r="AI40">
        <v>1</v>
      </c>
      <c r="AJ40">
        <v>-1</v>
      </c>
      <c r="AK40" t="s">
        <v>75</v>
      </c>
      <c r="AL40">
        <v>18</v>
      </c>
      <c r="AM40">
        <v>12</v>
      </c>
      <c r="AN40" t="s">
        <v>76</v>
      </c>
      <c r="AO40" t="s">
        <v>192</v>
      </c>
      <c r="AP40" t="s">
        <v>86</v>
      </c>
      <c r="AQ40" s="1">
        <v>38281</v>
      </c>
      <c r="AR40" s="2">
        <v>0.7063773148148148</v>
      </c>
      <c r="AS40" t="s">
        <v>193</v>
      </c>
      <c r="AT40" t="s">
        <v>194</v>
      </c>
      <c r="AU40">
        <v>-1</v>
      </c>
      <c r="AV40">
        <v>-1</v>
      </c>
      <c r="AW40">
        <v>1</v>
      </c>
      <c r="AX40">
        <v>-1</v>
      </c>
      <c r="AY40">
        <v>1</v>
      </c>
      <c r="AZ40">
        <v>1</v>
      </c>
      <c r="BA40">
        <v>-1</v>
      </c>
      <c r="BB40">
        <v>-1</v>
      </c>
      <c r="BC40">
        <v>-1</v>
      </c>
      <c r="BD40">
        <v>-1</v>
      </c>
      <c r="BE40">
        <v>1</v>
      </c>
      <c r="BF40">
        <v>1</v>
      </c>
      <c r="BG40">
        <v>1</v>
      </c>
      <c r="BH40">
        <v>1</v>
      </c>
      <c r="BI40">
        <v>-1</v>
      </c>
      <c r="BJ40">
        <v>-1</v>
      </c>
      <c r="BK40">
        <v>-1</v>
      </c>
      <c r="BL40">
        <v>1</v>
      </c>
      <c r="BM40">
        <v>1</v>
      </c>
      <c r="BN40">
        <v>-1</v>
      </c>
      <c r="BO40">
        <v>1</v>
      </c>
      <c r="BP40">
        <v>-1</v>
      </c>
      <c r="BQ40">
        <v>-1</v>
      </c>
      <c r="BR40">
        <v>-1</v>
      </c>
      <c r="BS40">
        <v>-1</v>
      </c>
      <c r="BT40">
        <v>-1</v>
      </c>
      <c r="BU40">
        <v>-1</v>
      </c>
      <c r="BV40">
        <v>1</v>
      </c>
      <c r="BW40">
        <v>1</v>
      </c>
      <c r="BX40">
        <v>-1</v>
      </c>
      <c r="BY40">
        <v>1</v>
      </c>
      <c r="BZ40" t="s">
        <v>75</v>
      </c>
      <c r="CA40">
        <v>18</v>
      </c>
      <c r="CB40">
        <v>12</v>
      </c>
      <c r="CC40" t="s">
        <v>76</v>
      </c>
      <c r="CD40" t="s">
        <v>195</v>
      </c>
      <c r="CE40" t="s">
        <v>71</v>
      </c>
      <c r="CF40">
        <f t="shared" si="1"/>
        <v>1</v>
      </c>
      <c r="CG40">
        <f t="shared" si="2"/>
        <v>1</v>
      </c>
      <c r="CH40">
        <f t="shared" si="3"/>
        <v>1</v>
      </c>
      <c r="CI40">
        <f t="shared" si="4"/>
        <v>1</v>
      </c>
      <c r="CJ40">
        <f t="shared" si="5"/>
        <v>0</v>
      </c>
      <c r="CK40">
        <f t="shared" si="6"/>
        <v>1</v>
      </c>
      <c r="CL40">
        <f t="shared" si="7"/>
        <v>0</v>
      </c>
      <c r="CM40">
        <f t="shared" si="8"/>
        <v>1</v>
      </c>
      <c r="CN40">
        <f t="shared" si="9"/>
        <v>1</v>
      </c>
      <c r="CO40">
        <f t="shared" si="10"/>
        <v>1</v>
      </c>
      <c r="CP40">
        <f t="shared" si="11"/>
        <v>1</v>
      </c>
      <c r="CQ40">
        <f t="shared" si="12"/>
        <v>1</v>
      </c>
      <c r="CR40">
        <f t="shared" si="13"/>
        <v>1</v>
      </c>
      <c r="CS40">
        <f t="shared" si="14"/>
        <v>0</v>
      </c>
      <c r="CT40">
        <f t="shared" si="15"/>
        <v>0</v>
      </c>
      <c r="CU40">
        <f t="shared" si="16"/>
        <v>1</v>
      </c>
      <c r="CV40">
        <f t="shared" si="17"/>
        <v>0</v>
      </c>
      <c r="CW40">
        <f t="shared" si="18"/>
        <v>1</v>
      </c>
      <c r="CX40">
        <f t="shared" si="19"/>
        <v>1</v>
      </c>
      <c r="CY40">
        <f t="shared" si="20"/>
        <v>1</v>
      </c>
      <c r="CZ40">
        <f t="shared" si="21"/>
        <v>1</v>
      </c>
      <c r="DA40">
        <f t="shared" si="22"/>
        <v>0</v>
      </c>
      <c r="DB40">
        <f t="shared" si="23"/>
        <v>0</v>
      </c>
      <c r="DC40">
        <f t="shared" si="24"/>
        <v>1</v>
      </c>
      <c r="DD40">
        <f t="shared" si="25"/>
        <v>1</v>
      </c>
      <c r="DE40">
        <f t="shared" si="26"/>
        <v>1</v>
      </c>
      <c r="DF40">
        <f t="shared" si="27"/>
        <v>1</v>
      </c>
      <c r="DG40">
        <f t="shared" si="28"/>
        <v>0</v>
      </c>
      <c r="DH40">
        <f t="shared" si="29"/>
        <v>1</v>
      </c>
      <c r="DI40">
        <f t="shared" si="30"/>
        <v>0</v>
      </c>
      <c r="DJ40">
        <f t="shared" si="31"/>
        <v>0</v>
      </c>
      <c r="DK40">
        <f t="shared" si="32"/>
        <v>21</v>
      </c>
    </row>
    <row r="41" spans="1:115" ht="12.75">
      <c r="A41" t="s">
        <v>85</v>
      </c>
      <c r="B41" s="1">
        <v>38281</v>
      </c>
      <c r="C41" s="2">
        <v>0.8737962962962963</v>
      </c>
      <c r="D41" t="s">
        <v>191</v>
      </c>
      <c r="E41" t="s">
        <v>190</v>
      </c>
      <c r="F41">
        <v>-1</v>
      </c>
      <c r="G41">
        <v>1</v>
      </c>
      <c r="H41">
        <v>1</v>
      </c>
      <c r="I41">
        <v>-1</v>
      </c>
      <c r="J41">
        <v>1</v>
      </c>
      <c r="K41">
        <v>-1</v>
      </c>
      <c r="L41">
        <v>1</v>
      </c>
      <c r="M41">
        <v>-1</v>
      </c>
      <c r="N41">
        <v>-1</v>
      </c>
      <c r="O41">
        <v>-1</v>
      </c>
      <c r="P41">
        <v>-1</v>
      </c>
      <c r="Q41">
        <v>-1</v>
      </c>
      <c r="R41">
        <v>-1</v>
      </c>
      <c r="S41">
        <v>1</v>
      </c>
      <c r="T41">
        <v>-1</v>
      </c>
      <c r="U41">
        <v>-1</v>
      </c>
      <c r="V41">
        <v>-1</v>
      </c>
      <c r="W41">
        <v>-1</v>
      </c>
      <c r="X41">
        <v>1</v>
      </c>
      <c r="Y41">
        <v>-1</v>
      </c>
      <c r="Z41">
        <v>1</v>
      </c>
      <c r="AA41">
        <v>-1</v>
      </c>
      <c r="AB41">
        <v>-1</v>
      </c>
      <c r="AC41">
        <v>-1</v>
      </c>
      <c r="AD41">
        <v>-1</v>
      </c>
      <c r="AE41">
        <v>-1</v>
      </c>
      <c r="AF41">
        <v>-1</v>
      </c>
      <c r="AG41">
        <v>-1</v>
      </c>
      <c r="AH41">
        <v>-1</v>
      </c>
      <c r="AI41">
        <v>-1</v>
      </c>
      <c r="AJ41">
        <v>1</v>
      </c>
      <c r="AK41" t="s">
        <v>75</v>
      </c>
      <c r="AL41">
        <v>18</v>
      </c>
      <c r="AM41">
        <v>12</v>
      </c>
      <c r="AN41" t="s">
        <v>76</v>
      </c>
      <c r="AO41" t="s">
        <v>192</v>
      </c>
      <c r="AP41" t="s">
        <v>86</v>
      </c>
      <c r="AQ41" s="1">
        <v>38281</v>
      </c>
      <c r="AR41" s="2">
        <v>0.8853587962962962</v>
      </c>
      <c r="AS41" t="s">
        <v>193</v>
      </c>
      <c r="AT41" t="s">
        <v>194</v>
      </c>
      <c r="AU41">
        <v>-1</v>
      </c>
      <c r="AV41">
        <v>1</v>
      </c>
      <c r="AW41">
        <v>1</v>
      </c>
      <c r="AX41" s="3">
        <v>1</v>
      </c>
      <c r="AY41">
        <v>1</v>
      </c>
      <c r="AZ41">
        <v>-1</v>
      </c>
      <c r="BA41">
        <v>1</v>
      </c>
      <c r="BB41">
        <v>-1</v>
      </c>
      <c r="BC41">
        <v>1</v>
      </c>
      <c r="BD41">
        <v>-1</v>
      </c>
      <c r="BE41">
        <v>1</v>
      </c>
      <c r="BF41">
        <v>1</v>
      </c>
      <c r="BG41">
        <v>-1</v>
      </c>
      <c r="BH41">
        <v>1</v>
      </c>
      <c r="BI41">
        <v>-1</v>
      </c>
      <c r="BJ41">
        <v>-1</v>
      </c>
      <c r="BK41">
        <v>1</v>
      </c>
      <c r="BL41">
        <v>-1</v>
      </c>
      <c r="BM41">
        <v>1</v>
      </c>
      <c r="BN41">
        <v>-1</v>
      </c>
      <c r="BO41">
        <v>1</v>
      </c>
      <c r="BP41">
        <v>-1</v>
      </c>
      <c r="BQ41">
        <v>1</v>
      </c>
      <c r="BR41">
        <v>-1</v>
      </c>
      <c r="BS41">
        <v>1</v>
      </c>
      <c r="BT41">
        <v>-1</v>
      </c>
      <c r="BU41">
        <v>1</v>
      </c>
      <c r="BV41">
        <v>-1</v>
      </c>
      <c r="BW41">
        <v>-1</v>
      </c>
      <c r="BX41">
        <v>1</v>
      </c>
      <c r="BY41">
        <v>1</v>
      </c>
      <c r="BZ41" t="s">
        <v>75</v>
      </c>
      <c r="CA41">
        <v>18</v>
      </c>
      <c r="CB41">
        <v>12</v>
      </c>
      <c r="CC41" t="s">
        <v>76</v>
      </c>
      <c r="CD41" t="s">
        <v>195</v>
      </c>
      <c r="CE41" t="s">
        <v>73</v>
      </c>
      <c r="CF41">
        <f t="shared" si="1"/>
        <v>1</v>
      </c>
      <c r="CG41">
        <f t="shared" si="2"/>
        <v>1</v>
      </c>
      <c r="CH41">
        <f t="shared" si="3"/>
        <v>1</v>
      </c>
      <c r="CI41">
        <f t="shared" si="4"/>
        <v>0</v>
      </c>
      <c r="CJ41">
        <f t="shared" si="5"/>
        <v>1</v>
      </c>
      <c r="CK41">
        <f t="shared" si="6"/>
        <v>1</v>
      </c>
      <c r="CL41">
        <f t="shared" si="7"/>
        <v>1</v>
      </c>
      <c r="CM41">
        <f t="shared" si="8"/>
        <v>1</v>
      </c>
      <c r="CN41">
        <f t="shared" si="9"/>
        <v>0</v>
      </c>
      <c r="CO41">
        <f t="shared" si="10"/>
        <v>1</v>
      </c>
      <c r="CP41">
        <f t="shared" si="11"/>
        <v>0</v>
      </c>
      <c r="CQ41">
        <f t="shared" si="12"/>
        <v>0</v>
      </c>
      <c r="CR41">
        <f t="shared" si="13"/>
        <v>1</v>
      </c>
      <c r="CS41">
        <f t="shared" si="14"/>
        <v>1</v>
      </c>
      <c r="CT41">
        <f t="shared" si="15"/>
        <v>1</v>
      </c>
      <c r="CU41">
        <f t="shared" si="16"/>
        <v>1</v>
      </c>
      <c r="CV41">
        <f t="shared" si="17"/>
        <v>0</v>
      </c>
      <c r="CW41">
        <f t="shared" si="18"/>
        <v>1</v>
      </c>
      <c r="CX41">
        <f t="shared" si="19"/>
        <v>1</v>
      </c>
      <c r="CY41">
        <f t="shared" si="20"/>
        <v>1</v>
      </c>
      <c r="CZ41">
        <f t="shared" si="21"/>
        <v>1</v>
      </c>
      <c r="DA41">
        <f t="shared" si="22"/>
        <v>1</v>
      </c>
      <c r="DB41">
        <f t="shared" si="23"/>
        <v>0</v>
      </c>
      <c r="DC41">
        <f t="shared" si="24"/>
        <v>1</v>
      </c>
      <c r="DD41">
        <f t="shared" si="25"/>
        <v>0</v>
      </c>
      <c r="DE41">
        <f t="shared" si="26"/>
        <v>1</v>
      </c>
      <c r="DF41">
        <f t="shared" si="27"/>
        <v>0</v>
      </c>
      <c r="DG41">
        <f t="shared" si="28"/>
        <v>1</v>
      </c>
      <c r="DH41">
        <f t="shared" si="29"/>
        <v>1</v>
      </c>
      <c r="DI41">
        <f t="shared" si="30"/>
        <v>0</v>
      </c>
      <c r="DJ41">
        <f t="shared" si="31"/>
        <v>1</v>
      </c>
      <c r="DK41">
        <f t="shared" si="32"/>
        <v>22</v>
      </c>
    </row>
    <row r="42" spans="1:115" ht="12.75">
      <c r="A42" t="s">
        <v>85</v>
      </c>
      <c r="B42" s="1">
        <v>38280</v>
      </c>
      <c r="C42" s="2">
        <v>0.5605902777777778</v>
      </c>
      <c r="D42" t="s">
        <v>191</v>
      </c>
      <c r="E42" t="s">
        <v>190</v>
      </c>
      <c r="F42">
        <v>-1</v>
      </c>
      <c r="G42">
        <v>1</v>
      </c>
      <c r="H42">
        <v>1</v>
      </c>
      <c r="I42">
        <v>-1</v>
      </c>
      <c r="J42">
        <v>1</v>
      </c>
      <c r="K42">
        <v>-1</v>
      </c>
      <c r="L42">
        <v>-1</v>
      </c>
      <c r="M42">
        <v>-1</v>
      </c>
      <c r="N42">
        <v>-1</v>
      </c>
      <c r="O42">
        <v>1</v>
      </c>
      <c r="P42">
        <v>1</v>
      </c>
      <c r="Q42">
        <v>-1</v>
      </c>
      <c r="R42">
        <v>1</v>
      </c>
      <c r="S42">
        <v>1</v>
      </c>
      <c r="T42">
        <v>1</v>
      </c>
      <c r="U42">
        <v>-1</v>
      </c>
      <c r="V42">
        <v>-1</v>
      </c>
      <c r="W42">
        <v>1</v>
      </c>
      <c r="X42">
        <v>-1</v>
      </c>
      <c r="Y42">
        <v>1</v>
      </c>
      <c r="Z42">
        <v>1</v>
      </c>
      <c r="AA42">
        <v>-1</v>
      </c>
      <c r="AB42">
        <v>-1</v>
      </c>
      <c r="AC42">
        <v>-1</v>
      </c>
      <c r="AD42">
        <v>-1</v>
      </c>
      <c r="AE42">
        <v>1</v>
      </c>
      <c r="AF42">
        <v>-1</v>
      </c>
      <c r="AG42">
        <v>1</v>
      </c>
      <c r="AH42">
        <v>1</v>
      </c>
      <c r="AI42">
        <v>-1</v>
      </c>
      <c r="AJ42">
        <v>1</v>
      </c>
      <c r="AK42" t="s">
        <v>75</v>
      </c>
      <c r="AL42">
        <v>18</v>
      </c>
      <c r="AM42">
        <v>12</v>
      </c>
      <c r="AN42" t="s">
        <v>76</v>
      </c>
      <c r="AO42" t="s">
        <v>192</v>
      </c>
      <c r="AP42" t="s">
        <v>86</v>
      </c>
      <c r="AQ42" s="1">
        <v>38280</v>
      </c>
      <c r="AR42" s="2">
        <v>0.5947106481481481</v>
      </c>
      <c r="AS42" t="s">
        <v>193</v>
      </c>
      <c r="AT42" t="s">
        <v>194</v>
      </c>
      <c r="AU42">
        <v>-1</v>
      </c>
      <c r="AV42">
        <v>1</v>
      </c>
      <c r="AW42">
        <v>1</v>
      </c>
      <c r="AX42">
        <v>-1</v>
      </c>
      <c r="AY42">
        <v>-1</v>
      </c>
      <c r="AZ42">
        <v>-1</v>
      </c>
      <c r="BA42">
        <v>-1</v>
      </c>
      <c r="BB42">
        <v>-1</v>
      </c>
      <c r="BC42">
        <v>-1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-1</v>
      </c>
      <c r="BK42">
        <v>1</v>
      </c>
      <c r="BL42">
        <v>-1</v>
      </c>
      <c r="BM42">
        <v>-1</v>
      </c>
      <c r="BN42">
        <v>-1</v>
      </c>
      <c r="BO42">
        <v>1</v>
      </c>
      <c r="BP42">
        <v>-1</v>
      </c>
      <c r="BQ42">
        <v>1</v>
      </c>
      <c r="BR42">
        <v>-1</v>
      </c>
      <c r="BS42">
        <v>1</v>
      </c>
      <c r="BT42">
        <v>-1</v>
      </c>
      <c r="BU42">
        <v>-1</v>
      </c>
      <c r="BV42">
        <v>-1</v>
      </c>
      <c r="BW42">
        <v>1</v>
      </c>
      <c r="BX42">
        <v>-1</v>
      </c>
      <c r="BY42">
        <v>1</v>
      </c>
      <c r="BZ42" t="s">
        <v>75</v>
      </c>
      <c r="CA42">
        <v>18</v>
      </c>
      <c r="CB42">
        <v>12</v>
      </c>
      <c r="CC42" t="s">
        <v>76</v>
      </c>
      <c r="CD42" t="s">
        <v>195</v>
      </c>
      <c r="CE42" t="s">
        <v>73</v>
      </c>
      <c r="CF42">
        <f t="shared" si="1"/>
        <v>1</v>
      </c>
      <c r="CG42">
        <f t="shared" si="2"/>
        <v>1</v>
      </c>
      <c r="CH42">
        <f t="shared" si="3"/>
        <v>1</v>
      </c>
      <c r="CI42">
        <f t="shared" si="4"/>
        <v>1</v>
      </c>
      <c r="CJ42">
        <f t="shared" si="5"/>
        <v>0</v>
      </c>
      <c r="CK42">
        <f t="shared" si="6"/>
        <v>1</v>
      </c>
      <c r="CL42">
        <f t="shared" si="7"/>
        <v>1</v>
      </c>
      <c r="CM42">
        <f t="shared" si="8"/>
        <v>1</v>
      </c>
      <c r="CN42">
        <f t="shared" si="9"/>
        <v>1</v>
      </c>
      <c r="CO42">
        <f t="shared" si="10"/>
        <v>1</v>
      </c>
      <c r="CP42">
        <f t="shared" si="11"/>
        <v>1</v>
      </c>
      <c r="CQ42">
        <f t="shared" si="12"/>
        <v>0</v>
      </c>
      <c r="CR42">
        <f t="shared" si="13"/>
        <v>1</v>
      </c>
      <c r="CS42">
        <f t="shared" si="14"/>
        <v>1</v>
      </c>
      <c r="CT42">
        <f t="shared" si="15"/>
        <v>1</v>
      </c>
      <c r="CU42">
        <f t="shared" si="16"/>
        <v>1</v>
      </c>
      <c r="CV42">
        <f t="shared" si="17"/>
        <v>0</v>
      </c>
      <c r="CW42">
        <f t="shared" si="18"/>
        <v>0</v>
      </c>
      <c r="CX42">
        <f t="shared" si="19"/>
        <v>1</v>
      </c>
      <c r="CY42">
        <f t="shared" si="20"/>
        <v>0</v>
      </c>
      <c r="CZ42">
        <f t="shared" si="21"/>
        <v>1</v>
      </c>
      <c r="DA42">
        <f t="shared" si="22"/>
        <v>1</v>
      </c>
      <c r="DB42">
        <f t="shared" si="23"/>
        <v>0</v>
      </c>
      <c r="DC42">
        <f t="shared" si="24"/>
        <v>1</v>
      </c>
      <c r="DD42">
        <f t="shared" si="25"/>
        <v>0</v>
      </c>
      <c r="DE42">
        <f t="shared" si="26"/>
        <v>0</v>
      </c>
      <c r="DF42">
        <f t="shared" si="27"/>
        <v>1</v>
      </c>
      <c r="DG42">
        <f t="shared" si="28"/>
        <v>0</v>
      </c>
      <c r="DH42">
        <f t="shared" si="29"/>
        <v>1</v>
      </c>
      <c r="DI42">
        <f t="shared" si="30"/>
        <v>1</v>
      </c>
      <c r="DJ42">
        <f t="shared" si="31"/>
        <v>1</v>
      </c>
      <c r="DK42">
        <f t="shared" si="32"/>
        <v>22</v>
      </c>
    </row>
    <row r="43" spans="1:115" ht="12.75">
      <c r="A43" t="s">
        <v>85</v>
      </c>
      <c r="B43" s="1">
        <v>38282</v>
      </c>
      <c r="C43" s="2">
        <v>0.6237847222222223</v>
      </c>
      <c r="D43" t="s">
        <v>191</v>
      </c>
      <c r="E43" t="s">
        <v>190</v>
      </c>
      <c r="F43">
        <v>1</v>
      </c>
      <c r="G43">
        <v>1</v>
      </c>
      <c r="H43">
        <v>1</v>
      </c>
      <c r="I43">
        <v>-1</v>
      </c>
      <c r="J43">
        <v>1</v>
      </c>
      <c r="K43">
        <v>-1</v>
      </c>
      <c r="L43">
        <v>-1</v>
      </c>
      <c r="M43">
        <v>-1</v>
      </c>
      <c r="N43">
        <v>-1</v>
      </c>
      <c r="O43">
        <v>1</v>
      </c>
      <c r="P43">
        <v>1</v>
      </c>
      <c r="Q43">
        <v>-1</v>
      </c>
      <c r="R43">
        <v>-1</v>
      </c>
      <c r="S43">
        <v>1</v>
      </c>
      <c r="T43">
        <v>1</v>
      </c>
      <c r="U43">
        <v>1</v>
      </c>
      <c r="V43">
        <v>-1</v>
      </c>
      <c r="W43">
        <v>1</v>
      </c>
      <c r="X43">
        <v>-1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-1</v>
      </c>
      <c r="AG43">
        <v>1</v>
      </c>
      <c r="AH43">
        <v>1</v>
      </c>
      <c r="AI43">
        <v>-1</v>
      </c>
      <c r="AJ43">
        <v>-1</v>
      </c>
      <c r="AK43" t="s">
        <v>75</v>
      </c>
      <c r="AL43">
        <v>18</v>
      </c>
      <c r="AM43">
        <v>12</v>
      </c>
      <c r="AN43" t="s">
        <v>76</v>
      </c>
      <c r="AO43" t="s">
        <v>192</v>
      </c>
      <c r="AP43" t="s">
        <v>86</v>
      </c>
      <c r="AQ43" s="1">
        <v>38282</v>
      </c>
      <c r="AR43" s="2">
        <v>0.6328472222222222</v>
      </c>
      <c r="AS43" t="s">
        <v>193</v>
      </c>
      <c r="AT43" t="s">
        <v>194</v>
      </c>
      <c r="AU43">
        <v>1</v>
      </c>
      <c r="AV43">
        <v>1</v>
      </c>
      <c r="AW43">
        <v>1</v>
      </c>
      <c r="AX43">
        <v>-1</v>
      </c>
      <c r="AY43">
        <v>1</v>
      </c>
      <c r="AZ43">
        <v>-1</v>
      </c>
      <c r="BA43">
        <v>1</v>
      </c>
      <c r="BB43">
        <v>1</v>
      </c>
      <c r="BC43">
        <v>-1</v>
      </c>
      <c r="BD43">
        <v>1</v>
      </c>
      <c r="BE43">
        <v>1</v>
      </c>
      <c r="BF43">
        <v>1</v>
      </c>
      <c r="BG43">
        <v>-1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-1</v>
      </c>
      <c r="BV43">
        <v>1</v>
      </c>
      <c r="BW43">
        <v>1</v>
      </c>
      <c r="BX43">
        <v>-1</v>
      </c>
      <c r="BY43">
        <v>-1</v>
      </c>
      <c r="BZ43" t="s">
        <v>75</v>
      </c>
      <c r="CA43">
        <v>18</v>
      </c>
      <c r="CB43">
        <v>12</v>
      </c>
      <c r="CC43" t="s">
        <v>76</v>
      </c>
      <c r="CD43" t="s">
        <v>195</v>
      </c>
      <c r="CE43" t="s">
        <v>71</v>
      </c>
      <c r="CF43">
        <f t="shared" si="1"/>
        <v>1</v>
      </c>
      <c r="CG43">
        <f t="shared" si="2"/>
        <v>1</v>
      </c>
      <c r="CH43">
        <f t="shared" si="3"/>
        <v>1</v>
      </c>
      <c r="CI43">
        <f t="shared" si="4"/>
        <v>1</v>
      </c>
      <c r="CJ43">
        <f t="shared" si="5"/>
        <v>1</v>
      </c>
      <c r="CK43">
        <f t="shared" si="6"/>
        <v>1</v>
      </c>
      <c r="CL43">
        <f t="shared" si="7"/>
        <v>0</v>
      </c>
      <c r="CM43">
        <f t="shared" si="8"/>
        <v>0</v>
      </c>
      <c r="CN43">
        <f t="shared" si="9"/>
        <v>1</v>
      </c>
      <c r="CO43">
        <f t="shared" si="10"/>
        <v>1</v>
      </c>
      <c r="CP43">
        <f t="shared" si="11"/>
        <v>1</v>
      </c>
      <c r="CQ43">
        <f t="shared" si="12"/>
        <v>0</v>
      </c>
      <c r="CR43">
        <f t="shared" si="13"/>
        <v>1</v>
      </c>
      <c r="CS43">
        <f t="shared" si="14"/>
        <v>1</v>
      </c>
      <c r="CT43">
        <f t="shared" si="15"/>
        <v>1</v>
      </c>
      <c r="CU43">
        <f t="shared" si="16"/>
        <v>1</v>
      </c>
      <c r="CV43">
        <f t="shared" si="17"/>
        <v>0</v>
      </c>
      <c r="CW43">
        <f t="shared" si="18"/>
        <v>1</v>
      </c>
      <c r="CX43">
        <f t="shared" si="19"/>
        <v>0</v>
      </c>
      <c r="CY43">
        <f t="shared" si="20"/>
        <v>1</v>
      </c>
      <c r="CZ43">
        <f t="shared" si="21"/>
        <v>1</v>
      </c>
      <c r="DA43">
        <f t="shared" si="22"/>
        <v>1</v>
      </c>
      <c r="DB43">
        <f t="shared" si="23"/>
        <v>1</v>
      </c>
      <c r="DC43">
        <f t="shared" si="24"/>
        <v>1</v>
      </c>
      <c r="DD43">
        <f t="shared" si="25"/>
        <v>1</v>
      </c>
      <c r="DE43">
        <f t="shared" si="26"/>
        <v>1</v>
      </c>
      <c r="DF43">
        <f t="shared" si="27"/>
        <v>1</v>
      </c>
      <c r="DG43">
        <f t="shared" si="28"/>
        <v>1</v>
      </c>
      <c r="DH43">
        <f t="shared" si="29"/>
        <v>1</v>
      </c>
      <c r="DI43">
        <f t="shared" si="30"/>
        <v>1</v>
      </c>
      <c r="DJ43">
        <f t="shared" si="31"/>
        <v>1</v>
      </c>
      <c r="DK43">
        <f t="shared" si="32"/>
        <v>26</v>
      </c>
    </row>
    <row r="44" spans="1:115" ht="12.75">
      <c r="A44" t="s">
        <v>85</v>
      </c>
      <c r="B44" s="1">
        <v>38282</v>
      </c>
      <c r="C44" s="2">
        <v>0.6169212962962963</v>
      </c>
      <c r="D44" t="s">
        <v>191</v>
      </c>
      <c r="E44" t="s">
        <v>190</v>
      </c>
      <c r="F44">
        <v>-1</v>
      </c>
      <c r="G44">
        <v>-1</v>
      </c>
      <c r="H44">
        <v>1</v>
      </c>
      <c r="I44">
        <v>-1</v>
      </c>
      <c r="J44">
        <v>1</v>
      </c>
      <c r="K44">
        <v>1</v>
      </c>
      <c r="L44">
        <v>1</v>
      </c>
      <c r="M44">
        <v>-1</v>
      </c>
      <c r="N44">
        <v>-1</v>
      </c>
      <c r="O44">
        <v>1</v>
      </c>
      <c r="P44">
        <v>-1</v>
      </c>
      <c r="Q44">
        <v>1</v>
      </c>
      <c r="R44">
        <v>1</v>
      </c>
      <c r="S44">
        <v>1</v>
      </c>
      <c r="T44">
        <v>-1</v>
      </c>
      <c r="U44">
        <v>-1</v>
      </c>
      <c r="V44">
        <v>1</v>
      </c>
      <c r="W44">
        <v>1</v>
      </c>
      <c r="X44">
        <v>1</v>
      </c>
      <c r="Y44">
        <v>-1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-1</v>
      </c>
      <c r="AH44">
        <v>-1</v>
      </c>
      <c r="AI44">
        <v>1</v>
      </c>
      <c r="AJ44">
        <v>1</v>
      </c>
      <c r="AK44" t="s">
        <v>75</v>
      </c>
      <c r="AL44">
        <v>19</v>
      </c>
      <c r="AM44">
        <v>14</v>
      </c>
      <c r="AN44" t="s">
        <v>76</v>
      </c>
      <c r="AO44" t="s">
        <v>192</v>
      </c>
      <c r="AP44" t="s">
        <v>86</v>
      </c>
      <c r="AQ44" s="1">
        <v>38282</v>
      </c>
      <c r="AR44" s="2">
        <v>0.6330671296296296</v>
      </c>
      <c r="AS44" t="s">
        <v>193</v>
      </c>
      <c r="AT44" t="s">
        <v>194</v>
      </c>
      <c r="AU44">
        <v>-1</v>
      </c>
      <c r="AV44">
        <v>1</v>
      </c>
      <c r="AW44">
        <v>1</v>
      </c>
      <c r="AX44">
        <v>-1</v>
      </c>
      <c r="AY44">
        <v>1</v>
      </c>
      <c r="AZ44">
        <v>-1</v>
      </c>
      <c r="BA44">
        <v>-1</v>
      </c>
      <c r="BB44">
        <v>-1</v>
      </c>
      <c r="BC44">
        <v>-1</v>
      </c>
      <c r="BD44">
        <v>-1</v>
      </c>
      <c r="BE44">
        <v>-1</v>
      </c>
      <c r="BF44">
        <v>1</v>
      </c>
      <c r="BG44">
        <v>1</v>
      </c>
      <c r="BH44">
        <v>1</v>
      </c>
      <c r="BI44">
        <v>1</v>
      </c>
      <c r="BJ44">
        <v>-1</v>
      </c>
      <c r="BK44">
        <v>-1</v>
      </c>
      <c r="BL44">
        <v>-1</v>
      </c>
      <c r="BM44">
        <v>1</v>
      </c>
      <c r="BN44">
        <v>-1</v>
      </c>
      <c r="BO44">
        <v>-1</v>
      </c>
      <c r="BP44">
        <v>1</v>
      </c>
      <c r="BQ44">
        <v>-1</v>
      </c>
      <c r="BR44">
        <v>1</v>
      </c>
      <c r="BS44">
        <v>1</v>
      </c>
      <c r="BT44">
        <v>1</v>
      </c>
      <c r="BU44">
        <v>1</v>
      </c>
      <c r="BV44">
        <v>-1</v>
      </c>
      <c r="BW44">
        <v>-1</v>
      </c>
      <c r="BX44">
        <v>1</v>
      </c>
      <c r="BY44">
        <v>1</v>
      </c>
      <c r="BZ44" t="s">
        <v>75</v>
      </c>
      <c r="CA44">
        <v>19</v>
      </c>
      <c r="CB44">
        <v>14</v>
      </c>
      <c r="CC44" t="s">
        <v>76</v>
      </c>
      <c r="CD44" t="s">
        <v>195</v>
      </c>
      <c r="CE44" t="s">
        <v>71</v>
      </c>
      <c r="CF44">
        <f t="shared" si="1"/>
        <v>1</v>
      </c>
      <c r="CG44">
        <f t="shared" si="2"/>
        <v>0</v>
      </c>
      <c r="CH44">
        <f t="shared" si="3"/>
        <v>1</v>
      </c>
      <c r="CI44">
        <f t="shared" si="4"/>
        <v>1</v>
      </c>
      <c r="CJ44">
        <f t="shared" si="5"/>
        <v>1</v>
      </c>
      <c r="CK44">
        <f t="shared" si="6"/>
        <v>0</v>
      </c>
      <c r="CL44">
        <f t="shared" si="7"/>
        <v>0</v>
      </c>
      <c r="CM44">
        <f t="shared" si="8"/>
        <v>1</v>
      </c>
      <c r="CN44">
        <f t="shared" si="9"/>
        <v>1</v>
      </c>
      <c r="CO44">
        <f t="shared" si="10"/>
        <v>0</v>
      </c>
      <c r="CP44">
        <f t="shared" si="11"/>
        <v>1</v>
      </c>
      <c r="CQ44">
        <f t="shared" si="12"/>
        <v>1</v>
      </c>
      <c r="CR44">
        <f t="shared" si="13"/>
        <v>1</v>
      </c>
      <c r="CS44">
        <f t="shared" si="14"/>
        <v>1</v>
      </c>
      <c r="CT44">
        <f t="shared" si="15"/>
        <v>0</v>
      </c>
      <c r="CU44">
        <f t="shared" si="16"/>
        <v>1</v>
      </c>
      <c r="CV44">
        <f t="shared" si="17"/>
        <v>0</v>
      </c>
      <c r="CW44">
        <f t="shared" si="18"/>
        <v>0</v>
      </c>
      <c r="CX44">
        <f t="shared" si="19"/>
        <v>1</v>
      </c>
      <c r="CY44">
        <f t="shared" si="20"/>
        <v>1</v>
      </c>
      <c r="CZ44">
        <f t="shared" si="21"/>
        <v>0</v>
      </c>
      <c r="DA44">
        <f t="shared" si="22"/>
        <v>1</v>
      </c>
      <c r="DB44">
        <f t="shared" si="23"/>
        <v>0</v>
      </c>
      <c r="DC44">
        <f t="shared" si="24"/>
        <v>1</v>
      </c>
      <c r="DD44">
        <f t="shared" si="25"/>
        <v>1</v>
      </c>
      <c r="DE44">
        <f t="shared" si="26"/>
        <v>1</v>
      </c>
      <c r="DF44">
        <f t="shared" si="27"/>
        <v>1</v>
      </c>
      <c r="DG44">
        <f t="shared" si="28"/>
        <v>1</v>
      </c>
      <c r="DH44">
        <f t="shared" si="29"/>
        <v>1</v>
      </c>
      <c r="DI44">
        <f t="shared" si="30"/>
        <v>1</v>
      </c>
      <c r="DJ44">
        <f t="shared" si="31"/>
        <v>1</v>
      </c>
      <c r="DK44">
        <f t="shared" si="32"/>
        <v>22</v>
      </c>
    </row>
    <row r="45" spans="1:115" ht="12.75">
      <c r="A45" t="s">
        <v>85</v>
      </c>
      <c r="B45" s="1">
        <v>38281</v>
      </c>
      <c r="C45" s="2">
        <v>0.6796412037037037</v>
      </c>
      <c r="D45" t="s">
        <v>191</v>
      </c>
      <c r="E45" t="s">
        <v>190</v>
      </c>
      <c r="F45">
        <v>1</v>
      </c>
      <c r="G45">
        <v>1</v>
      </c>
      <c r="H45">
        <v>1</v>
      </c>
      <c r="I45">
        <v>-1</v>
      </c>
      <c r="J45">
        <v>1</v>
      </c>
      <c r="K45">
        <v>-1</v>
      </c>
      <c r="L45">
        <v>-1</v>
      </c>
      <c r="M45">
        <v>1</v>
      </c>
      <c r="N45">
        <v>1</v>
      </c>
      <c r="O45">
        <v>-1</v>
      </c>
      <c r="P45">
        <v>-1</v>
      </c>
      <c r="Q45">
        <v>-1</v>
      </c>
      <c r="R45">
        <v>1</v>
      </c>
      <c r="S45">
        <v>1</v>
      </c>
      <c r="T45">
        <v>1</v>
      </c>
      <c r="U45">
        <v>1</v>
      </c>
      <c r="V45">
        <v>-1</v>
      </c>
      <c r="W45">
        <v>-1</v>
      </c>
      <c r="X45">
        <v>-1</v>
      </c>
      <c r="Y45">
        <v>1</v>
      </c>
      <c r="Z45">
        <v>1</v>
      </c>
      <c r="AA45">
        <v>1</v>
      </c>
      <c r="AB45">
        <v>1</v>
      </c>
      <c r="AC45">
        <v>-1</v>
      </c>
      <c r="AD45">
        <v>-1</v>
      </c>
      <c r="AE45">
        <v>-1</v>
      </c>
      <c r="AF45">
        <v>-1</v>
      </c>
      <c r="AG45">
        <v>-1</v>
      </c>
      <c r="AH45">
        <v>1</v>
      </c>
      <c r="AI45">
        <v>-1</v>
      </c>
      <c r="AJ45">
        <v>-1</v>
      </c>
      <c r="AK45" t="s">
        <v>75</v>
      </c>
      <c r="AL45">
        <v>18</v>
      </c>
      <c r="AM45">
        <v>12</v>
      </c>
      <c r="AN45" t="s">
        <v>156</v>
      </c>
      <c r="AO45" t="s">
        <v>192</v>
      </c>
      <c r="AP45" t="s">
        <v>86</v>
      </c>
      <c r="AQ45" s="1">
        <v>38281</v>
      </c>
      <c r="AR45" s="2">
        <v>0.6961458333333334</v>
      </c>
      <c r="AS45" t="s">
        <v>193</v>
      </c>
      <c r="AT45" t="s">
        <v>194</v>
      </c>
      <c r="AU45">
        <v>-1</v>
      </c>
      <c r="AV45">
        <v>1</v>
      </c>
      <c r="AW45">
        <v>1</v>
      </c>
      <c r="AX45">
        <v>-1</v>
      </c>
      <c r="AY45">
        <v>1</v>
      </c>
      <c r="AZ45">
        <v>1</v>
      </c>
      <c r="BA45">
        <v>1</v>
      </c>
      <c r="BB45">
        <v>1</v>
      </c>
      <c r="BC45">
        <v>-1</v>
      </c>
      <c r="BD45">
        <v>-1</v>
      </c>
      <c r="BE45">
        <v>1</v>
      </c>
      <c r="BF45">
        <v>-1</v>
      </c>
      <c r="BG45">
        <v>-1</v>
      </c>
      <c r="BH45">
        <v>1</v>
      </c>
      <c r="BI45">
        <v>1</v>
      </c>
      <c r="BJ45">
        <v>-1</v>
      </c>
      <c r="BK45">
        <v>1</v>
      </c>
      <c r="BL45">
        <v>1</v>
      </c>
      <c r="BM45">
        <v>-1</v>
      </c>
      <c r="BN45">
        <v>-1</v>
      </c>
      <c r="BO45">
        <v>-1</v>
      </c>
      <c r="BP45">
        <v>1</v>
      </c>
      <c r="BQ45">
        <v>1</v>
      </c>
      <c r="BR45">
        <v>1</v>
      </c>
      <c r="BS45">
        <v>1</v>
      </c>
      <c r="BT45">
        <v>-1</v>
      </c>
      <c r="BU45">
        <v>-1</v>
      </c>
      <c r="BV45">
        <v>-1</v>
      </c>
      <c r="BW45">
        <v>1</v>
      </c>
      <c r="BX45">
        <v>1</v>
      </c>
      <c r="BY45">
        <v>-1</v>
      </c>
      <c r="BZ45" t="s">
        <v>75</v>
      </c>
      <c r="CA45">
        <v>18</v>
      </c>
      <c r="CB45">
        <v>12</v>
      </c>
      <c r="CC45" t="s">
        <v>76</v>
      </c>
      <c r="CD45" t="s">
        <v>195</v>
      </c>
      <c r="CE45" t="s">
        <v>71</v>
      </c>
      <c r="CF45">
        <f t="shared" si="1"/>
        <v>0</v>
      </c>
      <c r="CG45">
        <f t="shared" si="2"/>
        <v>1</v>
      </c>
      <c r="CH45">
        <f t="shared" si="3"/>
        <v>1</v>
      </c>
      <c r="CI45">
        <f t="shared" si="4"/>
        <v>1</v>
      </c>
      <c r="CJ45">
        <f t="shared" si="5"/>
        <v>1</v>
      </c>
      <c r="CK45">
        <f t="shared" si="6"/>
        <v>0</v>
      </c>
      <c r="CL45">
        <f t="shared" si="7"/>
        <v>0</v>
      </c>
      <c r="CM45">
        <f t="shared" si="8"/>
        <v>1</v>
      </c>
      <c r="CN45">
        <f t="shared" si="9"/>
        <v>0</v>
      </c>
      <c r="CO45">
        <f t="shared" si="10"/>
        <v>1</v>
      </c>
      <c r="CP45">
        <f t="shared" si="11"/>
        <v>0</v>
      </c>
      <c r="CQ45">
        <f t="shared" si="12"/>
        <v>1</v>
      </c>
      <c r="CR45">
        <f t="shared" si="13"/>
        <v>0</v>
      </c>
      <c r="CS45">
        <f t="shared" si="14"/>
        <v>1</v>
      </c>
      <c r="CT45">
        <f t="shared" si="15"/>
        <v>1</v>
      </c>
      <c r="CU45">
        <f t="shared" si="16"/>
        <v>0</v>
      </c>
      <c r="CV45">
        <f t="shared" si="17"/>
        <v>0</v>
      </c>
      <c r="CW45">
        <f t="shared" si="18"/>
        <v>0</v>
      </c>
      <c r="CX45">
        <f t="shared" si="19"/>
        <v>1</v>
      </c>
      <c r="CY45">
        <f t="shared" si="20"/>
        <v>0</v>
      </c>
      <c r="CZ45">
        <f t="shared" si="21"/>
        <v>0</v>
      </c>
      <c r="DA45">
        <f t="shared" si="22"/>
        <v>1</v>
      </c>
      <c r="DB45">
        <f t="shared" si="23"/>
        <v>1</v>
      </c>
      <c r="DC45">
        <f t="shared" si="24"/>
        <v>0</v>
      </c>
      <c r="DD45">
        <f t="shared" si="25"/>
        <v>0</v>
      </c>
      <c r="DE45">
        <f t="shared" si="26"/>
        <v>1</v>
      </c>
      <c r="DF45">
        <f t="shared" si="27"/>
        <v>1</v>
      </c>
      <c r="DG45">
        <f t="shared" si="28"/>
        <v>1</v>
      </c>
      <c r="DH45">
        <f t="shared" si="29"/>
        <v>1</v>
      </c>
      <c r="DI45">
        <f t="shared" si="30"/>
        <v>0</v>
      </c>
      <c r="DJ45">
        <f t="shared" si="31"/>
        <v>1</v>
      </c>
      <c r="DK45">
        <f t="shared" si="32"/>
        <v>17</v>
      </c>
    </row>
    <row r="46" spans="1:115" ht="12.75">
      <c r="A46" t="s">
        <v>85</v>
      </c>
      <c r="B46" s="1">
        <v>38281</v>
      </c>
      <c r="C46" s="2">
        <v>0.5682175925925926</v>
      </c>
      <c r="D46" t="s">
        <v>191</v>
      </c>
      <c r="E46" t="s">
        <v>190</v>
      </c>
      <c r="F46">
        <v>-1</v>
      </c>
      <c r="G46">
        <v>-1</v>
      </c>
      <c r="H46">
        <v>1</v>
      </c>
      <c r="I46">
        <v>-1</v>
      </c>
      <c r="J46">
        <v>1</v>
      </c>
      <c r="K46">
        <v>1</v>
      </c>
      <c r="L46">
        <v>1</v>
      </c>
      <c r="M46">
        <v>-1</v>
      </c>
      <c r="N46">
        <v>-1</v>
      </c>
      <c r="O46">
        <v>1</v>
      </c>
      <c r="P46">
        <v>1</v>
      </c>
      <c r="Q46">
        <v>1</v>
      </c>
      <c r="R46">
        <v>-1</v>
      </c>
      <c r="S46">
        <v>1</v>
      </c>
      <c r="T46">
        <v>1</v>
      </c>
      <c r="U46">
        <v>-1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-1</v>
      </c>
      <c r="AJ46">
        <v>-1</v>
      </c>
      <c r="AK46" t="s">
        <v>75</v>
      </c>
      <c r="AL46">
        <v>20</v>
      </c>
      <c r="AM46">
        <v>14</v>
      </c>
      <c r="AN46" t="s">
        <v>76</v>
      </c>
      <c r="AO46" t="s">
        <v>192</v>
      </c>
      <c r="AP46" t="s">
        <v>86</v>
      </c>
      <c r="AQ46" s="1">
        <v>38281</v>
      </c>
      <c r="AR46" s="2">
        <v>0.5888194444444445</v>
      </c>
      <c r="AS46" t="s">
        <v>193</v>
      </c>
      <c r="AT46" t="s">
        <v>194</v>
      </c>
      <c r="AU46">
        <v>-1</v>
      </c>
      <c r="AV46">
        <v>1</v>
      </c>
      <c r="AW46">
        <v>1</v>
      </c>
      <c r="AX46">
        <v>-1</v>
      </c>
      <c r="AY46">
        <v>1</v>
      </c>
      <c r="AZ46">
        <v>1</v>
      </c>
      <c r="BA46">
        <v>1</v>
      </c>
      <c r="BB46">
        <v>-1</v>
      </c>
      <c r="BC46">
        <v>-1</v>
      </c>
      <c r="BD46">
        <v>1</v>
      </c>
      <c r="BE46">
        <v>1</v>
      </c>
      <c r="BF46">
        <v>1</v>
      </c>
      <c r="BG46">
        <v>-1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-1</v>
      </c>
      <c r="BX46">
        <v>-1</v>
      </c>
      <c r="BY46">
        <v>-1</v>
      </c>
      <c r="BZ46" t="s">
        <v>75</v>
      </c>
      <c r="CA46">
        <v>20</v>
      </c>
      <c r="CB46">
        <v>14</v>
      </c>
      <c r="CC46" t="s">
        <v>229</v>
      </c>
      <c r="CD46" t="s">
        <v>195</v>
      </c>
      <c r="CE46" t="s">
        <v>73</v>
      </c>
      <c r="CF46">
        <f t="shared" si="1"/>
        <v>1</v>
      </c>
      <c r="CG46">
        <f t="shared" si="2"/>
        <v>0</v>
      </c>
      <c r="CH46">
        <f t="shared" si="3"/>
        <v>1</v>
      </c>
      <c r="CI46">
        <f t="shared" si="4"/>
        <v>1</v>
      </c>
      <c r="CJ46">
        <f t="shared" si="5"/>
        <v>1</v>
      </c>
      <c r="CK46">
        <f t="shared" si="6"/>
        <v>1</v>
      </c>
      <c r="CL46">
        <f t="shared" si="7"/>
        <v>1</v>
      </c>
      <c r="CM46">
        <f t="shared" si="8"/>
        <v>1</v>
      </c>
      <c r="CN46">
        <f t="shared" si="9"/>
        <v>1</v>
      </c>
      <c r="CO46">
        <f t="shared" si="10"/>
        <v>1</v>
      </c>
      <c r="CP46">
        <f t="shared" si="11"/>
        <v>1</v>
      </c>
      <c r="CQ46">
        <f t="shared" si="12"/>
        <v>1</v>
      </c>
      <c r="CR46">
        <f t="shared" si="13"/>
        <v>1</v>
      </c>
      <c r="CS46">
        <f t="shared" si="14"/>
        <v>1</v>
      </c>
      <c r="CT46">
        <f t="shared" si="15"/>
        <v>1</v>
      </c>
      <c r="CU46">
        <f t="shared" si="16"/>
        <v>0</v>
      </c>
      <c r="CV46">
        <f t="shared" si="17"/>
        <v>1</v>
      </c>
      <c r="CW46">
        <f t="shared" si="18"/>
        <v>1</v>
      </c>
      <c r="CX46">
        <f t="shared" si="19"/>
        <v>1</v>
      </c>
      <c r="CY46">
        <f t="shared" si="20"/>
        <v>1</v>
      </c>
      <c r="CZ46">
        <f t="shared" si="21"/>
        <v>1</v>
      </c>
      <c r="DA46">
        <f t="shared" si="22"/>
        <v>1</v>
      </c>
      <c r="DB46">
        <f t="shared" si="23"/>
        <v>1</v>
      </c>
      <c r="DC46">
        <f t="shared" si="24"/>
        <v>1</v>
      </c>
      <c r="DD46">
        <f t="shared" si="25"/>
        <v>1</v>
      </c>
      <c r="DE46">
        <f t="shared" si="26"/>
        <v>1</v>
      </c>
      <c r="DF46">
        <f t="shared" si="27"/>
        <v>1</v>
      </c>
      <c r="DG46">
        <f t="shared" si="28"/>
        <v>1</v>
      </c>
      <c r="DH46">
        <f t="shared" si="29"/>
        <v>0</v>
      </c>
      <c r="DI46">
        <f t="shared" si="30"/>
        <v>1</v>
      </c>
      <c r="DJ46">
        <f t="shared" si="31"/>
        <v>1</v>
      </c>
      <c r="DK46">
        <f t="shared" si="32"/>
        <v>28</v>
      </c>
    </row>
    <row r="47" spans="1:115" ht="12.75">
      <c r="A47" t="s">
        <v>85</v>
      </c>
      <c r="B47" s="1">
        <v>38282</v>
      </c>
      <c r="C47" s="2">
        <v>0.6296643518518519</v>
      </c>
      <c r="D47" t="s">
        <v>191</v>
      </c>
      <c r="E47" t="s">
        <v>190</v>
      </c>
      <c r="F47">
        <v>-1</v>
      </c>
      <c r="G47">
        <v>1</v>
      </c>
      <c r="H47" s="3">
        <v>-1</v>
      </c>
      <c r="I47">
        <v>-1</v>
      </c>
      <c r="J47">
        <v>1</v>
      </c>
      <c r="K47">
        <v>-1</v>
      </c>
      <c r="L47">
        <v>-1</v>
      </c>
      <c r="M47">
        <v>-1</v>
      </c>
      <c r="N47">
        <v>-1</v>
      </c>
      <c r="O47">
        <v>1</v>
      </c>
      <c r="P47">
        <v>1</v>
      </c>
      <c r="Q47">
        <v>-1</v>
      </c>
      <c r="R47">
        <v>1</v>
      </c>
      <c r="S47">
        <v>1</v>
      </c>
      <c r="T47">
        <v>-1</v>
      </c>
      <c r="U47">
        <v>-1</v>
      </c>
      <c r="V47">
        <v>1</v>
      </c>
      <c r="W47">
        <v>-1</v>
      </c>
      <c r="X47">
        <v>1</v>
      </c>
      <c r="Y47">
        <v>-1</v>
      </c>
      <c r="Z47">
        <v>-1</v>
      </c>
      <c r="AA47">
        <v>1</v>
      </c>
      <c r="AB47">
        <v>-1</v>
      </c>
      <c r="AC47">
        <v>-1</v>
      </c>
      <c r="AD47">
        <v>-1</v>
      </c>
      <c r="AE47">
        <v>-1</v>
      </c>
      <c r="AF47">
        <v>-1</v>
      </c>
      <c r="AG47">
        <v>-1</v>
      </c>
      <c r="AH47">
        <v>-1</v>
      </c>
      <c r="AI47">
        <v>1</v>
      </c>
      <c r="AJ47">
        <v>1</v>
      </c>
      <c r="AK47" t="s">
        <v>75</v>
      </c>
      <c r="AL47">
        <v>22</v>
      </c>
      <c r="AM47">
        <v>14</v>
      </c>
      <c r="AN47" t="s">
        <v>158</v>
      </c>
      <c r="AO47" t="s">
        <v>192</v>
      </c>
      <c r="AP47" t="s">
        <v>86</v>
      </c>
      <c r="AQ47" s="1">
        <v>38282</v>
      </c>
      <c r="AR47" s="2">
        <v>0.6481481481481481</v>
      </c>
      <c r="AS47" t="s">
        <v>193</v>
      </c>
      <c r="AT47" t="s">
        <v>194</v>
      </c>
      <c r="AU47">
        <v>-1</v>
      </c>
      <c r="AV47">
        <v>1</v>
      </c>
      <c r="AW47">
        <v>1</v>
      </c>
      <c r="AX47">
        <v>-1</v>
      </c>
      <c r="AY47">
        <v>1</v>
      </c>
      <c r="AZ47">
        <v>-1</v>
      </c>
      <c r="BA47">
        <v>-1</v>
      </c>
      <c r="BB47">
        <v>-1</v>
      </c>
      <c r="BC47">
        <v>1</v>
      </c>
      <c r="BD47">
        <v>1</v>
      </c>
      <c r="BE47">
        <v>-1</v>
      </c>
      <c r="BF47">
        <v>1</v>
      </c>
      <c r="BG47">
        <v>1</v>
      </c>
      <c r="BH47">
        <v>1</v>
      </c>
      <c r="BI47">
        <v>-1</v>
      </c>
      <c r="BJ47">
        <v>-1</v>
      </c>
      <c r="BK47">
        <v>1</v>
      </c>
      <c r="BL47">
        <v>-1</v>
      </c>
      <c r="BM47">
        <v>-1</v>
      </c>
      <c r="BN47">
        <v>-1</v>
      </c>
      <c r="BO47">
        <v>1</v>
      </c>
      <c r="BP47">
        <v>1</v>
      </c>
      <c r="BQ47">
        <v>1</v>
      </c>
      <c r="BR47">
        <v>-1</v>
      </c>
      <c r="BS47">
        <v>-1</v>
      </c>
      <c r="BT47">
        <v>-1</v>
      </c>
      <c r="BU47">
        <v>-1</v>
      </c>
      <c r="BV47">
        <v>-1</v>
      </c>
      <c r="BW47">
        <v>1</v>
      </c>
      <c r="BX47">
        <v>1</v>
      </c>
      <c r="BY47">
        <v>-1</v>
      </c>
      <c r="BZ47" t="s">
        <v>75</v>
      </c>
      <c r="CA47">
        <v>22</v>
      </c>
      <c r="CB47">
        <v>14</v>
      </c>
      <c r="CC47" t="s">
        <v>158</v>
      </c>
      <c r="CD47" t="s">
        <v>195</v>
      </c>
      <c r="CE47" t="s">
        <v>71</v>
      </c>
      <c r="CF47">
        <f t="shared" si="1"/>
        <v>1</v>
      </c>
      <c r="CG47">
        <f t="shared" si="2"/>
        <v>1</v>
      </c>
      <c r="CH47">
        <f t="shared" si="3"/>
        <v>0</v>
      </c>
      <c r="CI47">
        <f t="shared" si="4"/>
        <v>1</v>
      </c>
      <c r="CJ47">
        <f t="shared" si="5"/>
        <v>1</v>
      </c>
      <c r="CK47">
        <f t="shared" si="6"/>
        <v>1</v>
      </c>
      <c r="CL47">
        <f t="shared" si="7"/>
        <v>1</v>
      </c>
      <c r="CM47">
        <f t="shared" si="8"/>
        <v>1</v>
      </c>
      <c r="CN47">
        <f t="shared" si="9"/>
        <v>0</v>
      </c>
      <c r="CO47">
        <f t="shared" si="10"/>
        <v>1</v>
      </c>
      <c r="CP47">
        <f t="shared" si="11"/>
        <v>0</v>
      </c>
      <c r="CQ47">
        <f t="shared" si="12"/>
        <v>0</v>
      </c>
      <c r="CR47">
        <f t="shared" si="13"/>
        <v>1</v>
      </c>
      <c r="CS47">
        <f t="shared" si="14"/>
        <v>1</v>
      </c>
      <c r="CT47">
        <f t="shared" si="15"/>
        <v>1</v>
      </c>
      <c r="CU47">
        <f t="shared" si="16"/>
        <v>1</v>
      </c>
      <c r="CV47">
        <f t="shared" si="17"/>
        <v>1</v>
      </c>
      <c r="CW47">
        <f t="shared" si="18"/>
        <v>1</v>
      </c>
      <c r="CX47">
        <f t="shared" si="19"/>
        <v>0</v>
      </c>
      <c r="CY47">
        <f t="shared" si="20"/>
        <v>1</v>
      </c>
      <c r="CZ47">
        <f t="shared" si="21"/>
        <v>0</v>
      </c>
      <c r="DA47">
        <f t="shared" si="22"/>
        <v>1</v>
      </c>
      <c r="DB47">
        <f t="shared" si="23"/>
        <v>0</v>
      </c>
      <c r="DC47">
        <f t="shared" si="24"/>
        <v>1</v>
      </c>
      <c r="DD47">
        <f t="shared" si="25"/>
        <v>1</v>
      </c>
      <c r="DE47">
        <f t="shared" si="26"/>
        <v>1</v>
      </c>
      <c r="DF47">
        <f t="shared" si="27"/>
        <v>1</v>
      </c>
      <c r="DG47">
        <f t="shared" si="28"/>
        <v>1</v>
      </c>
      <c r="DH47">
        <f t="shared" si="29"/>
        <v>0</v>
      </c>
      <c r="DI47">
        <f t="shared" si="30"/>
        <v>1</v>
      </c>
      <c r="DJ47">
        <f t="shared" si="31"/>
        <v>0</v>
      </c>
      <c r="DK47">
        <f t="shared" si="32"/>
        <v>22</v>
      </c>
    </row>
    <row r="48" spans="1:115" ht="12.75">
      <c r="A48" t="s">
        <v>85</v>
      </c>
      <c r="B48" s="1">
        <v>38282</v>
      </c>
      <c r="C48" s="2">
        <v>0.6246527777777778</v>
      </c>
      <c r="D48" t="s">
        <v>191</v>
      </c>
      <c r="E48" t="s">
        <v>190</v>
      </c>
      <c r="F48">
        <v>-1</v>
      </c>
      <c r="G48">
        <v>-1</v>
      </c>
      <c r="H48">
        <v>1</v>
      </c>
      <c r="I48">
        <v>-1</v>
      </c>
      <c r="J48">
        <v>-1</v>
      </c>
      <c r="K48">
        <v>1</v>
      </c>
      <c r="L48">
        <v>1</v>
      </c>
      <c r="M48">
        <v>1</v>
      </c>
      <c r="N48">
        <v>-1</v>
      </c>
      <c r="O48">
        <v>-1</v>
      </c>
      <c r="P48">
        <v>-1</v>
      </c>
      <c r="Q48">
        <v>1</v>
      </c>
      <c r="R48">
        <v>1</v>
      </c>
      <c r="S48">
        <v>-1</v>
      </c>
      <c r="T48">
        <v>1</v>
      </c>
      <c r="U48">
        <v>-1</v>
      </c>
      <c r="V48">
        <v>-1</v>
      </c>
      <c r="W48">
        <v>1</v>
      </c>
      <c r="X48">
        <v>1</v>
      </c>
      <c r="Y48">
        <v>-1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-1</v>
      </c>
      <c r="AF48">
        <v>-1</v>
      </c>
      <c r="AG48">
        <v>-1</v>
      </c>
      <c r="AH48">
        <v>1</v>
      </c>
      <c r="AI48">
        <v>-1</v>
      </c>
      <c r="AJ48">
        <v>1</v>
      </c>
      <c r="AK48" t="s">
        <v>75</v>
      </c>
      <c r="AL48">
        <v>18</v>
      </c>
      <c r="AM48">
        <v>12</v>
      </c>
      <c r="AN48" t="s">
        <v>76</v>
      </c>
      <c r="AO48" t="s">
        <v>192</v>
      </c>
      <c r="AP48" t="s">
        <v>86</v>
      </c>
      <c r="AQ48" s="1">
        <v>38282</v>
      </c>
      <c r="AR48" s="2">
        <v>0.6377777777777778</v>
      </c>
      <c r="AS48" t="s">
        <v>193</v>
      </c>
      <c r="AT48" t="s">
        <v>194</v>
      </c>
      <c r="AU48">
        <v>-1</v>
      </c>
      <c r="AV48">
        <v>-1</v>
      </c>
      <c r="AW48">
        <v>1</v>
      </c>
      <c r="AX48">
        <v>-1</v>
      </c>
      <c r="AY48">
        <v>-1</v>
      </c>
      <c r="AZ48">
        <v>1</v>
      </c>
      <c r="BA48">
        <v>1</v>
      </c>
      <c r="BB48">
        <v>1</v>
      </c>
      <c r="BC48">
        <v>-1</v>
      </c>
      <c r="BD48">
        <v>-1</v>
      </c>
      <c r="BE48">
        <v>-1</v>
      </c>
      <c r="BF48" s="3"/>
      <c r="BG48">
        <v>-1</v>
      </c>
      <c r="BH48">
        <v>-1</v>
      </c>
      <c r="BI48">
        <v>-1</v>
      </c>
      <c r="BJ48">
        <v>-1</v>
      </c>
      <c r="BK48">
        <v>1</v>
      </c>
      <c r="BL48">
        <v>-1</v>
      </c>
      <c r="BM48">
        <v>1</v>
      </c>
      <c r="BN48">
        <v>-1</v>
      </c>
      <c r="BO48">
        <v>-1</v>
      </c>
      <c r="BP48">
        <v>1</v>
      </c>
      <c r="BQ48">
        <v>1</v>
      </c>
      <c r="BR48">
        <v>1</v>
      </c>
      <c r="BS48">
        <v>-1</v>
      </c>
      <c r="BT48">
        <v>-1</v>
      </c>
      <c r="BU48">
        <v>-1</v>
      </c>
      <c r="BV48">
        <v>-1</v>
      </c>
      <c r="BW48">
        <v>1</v>
      </c>
      <c r="BX48">
        <v>1</v>
      </c>
      <c r="BY48">
        <v>1</v>
      </c>
      <c r="BZ48" t="s">
        <v>75</v>
      </c>
      <c r="CA48">
        <v>18</v>
      </c>
      <c r="CB48">
        <v>12</v>
      </c>
      <c r="CC48" t="s">
        <v>76</v>
      </c>
      <c r="CD48" t="s">
        <v>195</v>
      </c>
      <c r="CE48" t="s">
        <v>71</v>
      </c>
      <c r="CF48">
        <f t="shared" si="1"/>
        <v>1</v>
      </c>
      <c r="CG48">
        <f t="shared" si="2"/>
        <v>1</v>
      </c>
      <c r="CH48">
        <f t="shared" si="3"/>
        <v>1</v>
      </c>
      <c r="CI48">
        <f t="shared" si="4"/>
        <v>1</v>
      </c>
      <c r="CJ48">
        <f t="shared" si="5"/>
        <v>1</v>
      </c>
      <c r="CK48">
        <f t="shared" si="6"/>
        <v>1</v>
      </c>
      <c r="CL48">
        <f t="shared" si="7"/>
        <v>1</v>
      </c>
      <c r="CM48">
        <f t="shared" si="8"/>
        <v>1</v>
      </c>
      <c r="CN48">
        <f t="shared" si="9"/>
        <v>1</v>
      </c>
      <c r="CO48">
        <f t="shared" si="10"/>
        <v>1</v>
      </c>
      <c r="CP48">
        <f t="shared" si="11"/>
        <v>1</v>
      </c>
      <c r="CQ48">
        <f t="shared" si="12"/>
        <v>0</v>
      </c>
      <c r="CR48">
        <f t="shared" si="13"/>
        <v>0</v>
      </c>
      <c r="CS48">
        <f t="shared" si="14"/>
        <v>1</v>
      </c>
      <c r="CT48">
        <f t="shared" si="15"/>
        <v>0</v>
      </c>
      <c r="CU48">
        <f t="shared" si="16"/>
        <v>1</v>
      </c>
      <c r="CV48">
        <f t="shared" si="17"/>
        <v>0</v>
      </c>
      <c r="CW48">
        <f t="shared" si="18"/>
        <v>0</v>
      </c>
      <c r="CX48">
        <f t="shared" si="19"/>
        <v>1</v>
      </c>
      <c r="CY48">
        <f t="shared" si="20"/>
        <v>1</v>
      </c>
      <c r="CZ48">
        <f t="shared" si="21"/>
        <v>0</v>
      </c>
      <c r="DA48">
        <f t="shared" si="22"/>
        <v>1</v>
      </c>
      <c r="DB48">
        <f t="shared" si="23"/>
        <v>1</v>
      </c>
      <c r="DC48">
        <f t="shared" si="24"/>
        <v>1</v>
      </c>
      <c r="DD48">
        <f t="shared" si="25"/>
        <v>0</v>
      </c>
      <c r="DE48">
        <f t="shared" si="26"/>
        <v>1</v>
      </c>
      <c r="DF48">
        <f t="shared" si="27"/>
        <v>1</v>
      </c>
      <c r="DG48">
        <f t="shared" si="28"/>
        <v>1</v>
      </c>
      <c r="DH48">
        <f t="shared" si="29"/>
        <v>1</v>
      </c>
      <c r="DI48">
        <f t="shared" si="30"/>
        <v>0</v>
      </c>
      <c r="DJ48">
        <f t="shared" si="31"/>
        <v>1</v>
      </c>
      <c r="DK48">
        <f t="shared" si="32"/>
        <v>23</v>
      </c>
    </row>
    <row r="49" spans="1:115" ht="12.75">
      <c r="A49" t="s">
        <v>85</v>
      </c>
      <c r="B49" s="1">
        <v>38282</v>
      </c>
      <c r="C49" s="2">
        <v>0.6180092592592593</v>
      </c>
      <c r="D49" t="s">
        <v>191</v>
      </c>
      <c r="E49" t="s">
        <v>190</v>
      </c>
      <c r="F49">
        <v>1</v>
      </c>
      <c r="G49">
        <v>1</v>
      </c>
      <c r="H49">
        <v>1</v>
      </c>
      <c r="I49">
        <v>-1</v>
      </c>
      <c r="J49">
        <v>1</v>
      </c>
      <c r="K49">
        <v>-1</v>
      </c>
      <c r="L49">
        <v>1</v>
      </c>
      <c r="M49">
        <v>1</v>
      </c>
      <c r="N49">
        <v>-1</v>
      </c>
      <c r="O49">
        <v>-1</v>
      </c>
      <c r="P49">
        <v>-1</v>
      </c>
      <c r="Q49">
        <v>1</v>
      </c>
      <c r="R49">
        <v>-1</v>
      </c>
      <c r="S49">
        <v>-1</v>
      </c>
      <c r="T49">
        <v>1</v>
      </c>
      <c r="U49">
        <v>-1</v>
      </c>
      <c r="V49">
        <v>1</v>
      </c>
      <c r="W49">
        <v>-1</v>
      </c>
      <c r="X49">
        <v>1</v>
      </c>
      <c r="Y49">
        <v>-1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-1</v>
      </c>
      <c r="AF49">
        <v>1</v>
      </c>
      <c r="AG49">
        <v>-1</v>
      </c>
      <c r="AH49">
        <v>-1</v>
      </c>
      <c r="AI49">
        <v>1</v>
      </c>
      <c r="AJ49">
        <v>1</v>
      </c>
      <c r="AK49" t="s">
        <v>77</v>
      </c>
      <c r="AL49">
        <v>18</v>
      </c>
      <c r="AM49">
        <v>12</v>
      </c>
      <c r="AN49" t="s">
        <v>76</v>
      </c>
      <c r="AO49" t="s">
        <v>192</v>
      </c>
      <c r="AP49" t="s">
        <v>86</v>
      </c>
      <c r="AQ49" s="1">
        <v>38282</v>
      </c>
      <c r="AR49" s="2">
        <v>0.6327777777777778</v>
      </c>
      <c r="AS49" t="s">
        <v>193</v>
      </c>
      <c r="AT49" t="s">
        <v>194</v>
      </c>
      <c r="AU49">
        <v>-1</v>
      </c>
      <c r="AV49">
        <v>-1</v>
      </c>
      <c r="AW49">
        <v>1</v>
      </c>
      <c r="AX49">
        <v>-1</v>
      </c>
      <c r="AY49">
        <v>-1</v>
      </c>
      <c r="AZ49">
        <v>1</v>
      </c>
      <c r="BA49">
        <v>1</v>
      </c>
      <c r="BB49">
        <v>1</v>
      </c>
      <c r="BC49">
        <v>-1</v>
      </c>
      <c r="BD49">
        <v>-1</v>
      </c>
      <c r="BE49">
        <v>1</v>
      </c>
      <c r="BF49">
        <v>1</v>
      </c>
      <c r="BG49">
        <v>-1</v>
      </c>
      <c r="BH49">
        <v>-1</v>
      </c>
      <c r="BI49">
        <v>-1</v>
      </c>
      <c r="BJ49">
        <v>-1</v>
      </c>
      <c r="BK49">
        <v>1</v>
      </c>
      <c r="BL49">
        <v>-1</v>
      </c>
      <c r="BM49">
        <v>1</v>
      </c>
      <c r="BN49">
        <v>-1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-1</v>
      </c>
      <c r="BU49">
        <v>1</v>
      </c>
      <c r="BV49">
        <v>-1</v>
      </c>
      <c r="BW49">
        <v>-1</v>
      </c>
      <c r="BX49">
        <v>1</v>
      </c>
      <c r="BY49">
        <v>1</v>
      </c>
      <c r="BZ49" t="s">
        <v>77</v>
      </c>
      <c r="CA49">
        <v>18</v>
      </c>
      <c r="CB49">
        <v>12</v>
      </c>
      <c r="CC49" t="s">
        <v>76</v>
      </c>
      <c r="CD49" t="s">
        <v>195</v>
      </c>
      <c r="CE49" t="s">
        <v>71</v>
      </c>
      <c r="CF49">
        <f t="shared" si="1"/>
        <v>0</v>
      </c>
      <c r="CG49">
        <f t="shared" si="2"/>
        <v>0</v>
      </c>
      <c r="CH49">
        <f t="shared" si="3"/>
        <v>1</v>
      </c>
      <c r="CI49">
        <f t="shared" si="4"/>
        <v>1</v>
      </c>
      <c r="CJ49">
        <f t="shared" si="5"/>
        <v>0</v>
      </c>
      <c r="CK49">
        <f t="shared" si="6"/>
        <v>0</v>
      </c>
      <c r="CL49">
        <f t="shared" si="7"/>
        <v>1</v>
      </c>
      <c r="CM49">
        <f t="shared" si="8"/>
        <v>1</v>
      </c>
      <c r="CN49">
        <f t="shared" si="9"/>
        <v>1</v>
      </c>
      <c r="CO49">
        <f t="shared" si="10"/>
        <v>1</v>
      </c>
      <c r="CP49">
        <f t="shared" si="11"/>
        <v>0</v>
      </c>
      <c r="CQ49">
        <f t="shared" si="12"/>
        <v>1</v>
      </c>
      <c r="CR49">
        <f t="shared" si="13"/>
        <v>1</v>
      </c>
      <c r="CS49">
        <f t="shared" si="14"/>
        <v>1</v>
      </c>
      <c r="CT49">
        <f t="shared" si="15"/>
        <v>0</v>
      </c>
      <c r="CU49">
        <f t="shared" si="16"/>
        <v>1</v>
      </c>
      <c r="CV49">
        <f t="shared" si="17"/>
        <v>1</v>
      </c>
      <c r="CW49">
        <f t="shared" si="18"/>
        <v>1</v>
      </c>
      <c r="CX49">
        <f t="shared" si="19"/>
        <v>1</v>
      </c>
      <c r="CY49">
        <f t="shared" si="20"/>
        <v>1</v>
      </c>
      <c r="CZ49">
        <f t="shared" si="21"/>
        <v>1</v>
      </c>
      <c r="DA49">
        <f t="shared" si="22"/>
        <v>1</v>
      </c>
      <c r="DB49">
        <f t="shared" si="23"/>
        <v>1</v>
      </c>
      <c r="DC49">
        <f t="shared" si="24"/>
        <v>1</v>
      </c>
      <c r="DD49">
        <f t="shared" si="25"/>
        <v>1</v>
      </c>
      <c r="DE49">
        <f t="shared" si="26"/>
        <v>1</v>
      </c>
      <c r="DF49">
        <f t="shared" si="27"/>
        <v>1</v>
      </c>
      <c r="DG49">
        <f t="shared" si="28"/>
        <v>1</v>
      </c>
      <c r="DH49">
        <f t="shared" si="29"/>
        <v>1</v>
      </c>
      <c r="DI49">
        <f t="shared" si="30"/>
        <v>1</v>
      </c>
      <c r="DJ49">
        <f t="shared" si="31"/>
        <v>1</v>
      </c>
      <c r="DK49">
        <f t="shared" si="32"/>
        <v>25</v>
      </c>
    </row>
    <row r="50" spans="1:115" ht="12.75">
      <c r="A50" t="s">
        <v>85</v>
      </c>
      <c r="B50" s="1">
        <v>38282</v>
      </c>
      <c r="C50" s="2">
        <v>0.6106365740740741</v>
      </c>
      <c r="D50" t="s">
        <v>191</v>
      </c>
      <c r="E50" t="s">
        <v>190</v>
      </c>
      <c r="F50">
        <v>-1</v>
      </c>
      <c r="G50">
        <v>-1</v>
      </c>
      <c r="H50" s="3">
        <v>-1</v>
      </c>
      <c r="I50">
        <v>-1</v>
      </c>
      <c r="J50">
        <v>-1</v>
      </c>
      <c r="K50">
        <v>1</v>
      </c>
      <c r="L50">
        <v>1</v>
      </c>
      <c r="M50">
        <v>-1</v>
      </c>
      <c r="N50">
        <v>1</v>
      </c>
      <c r="O50">
        <v>-1</v>
      </c>
      <c r="P50">
        <v>-1</v>
      </c>
      <c r="Q50">
        <v>1</v>
      </c>
      <c r="R50">
        <v>1</v>
      </c>
      <c r="S50">
        <v>-1</v>
      </c>
      <c r="T50">
        <v>1</v>
      </c>
      <c r="U50">
        <v>-1</v>
      </c>
      <c r="V50">
        <v>-1</v>
      </c>
      <c r="W50">
        <v>-1</v>
      </c>
      <c r="X50">
        <v>1</v>
      </c>
      <c r="Y50">
        <v>-1</v>
      </c>
      <c r="Z50">
        <v>-1</v>
      </c>
      <c r="AA50">
        <v>1</v>
      </c>
      <c r="AB50">
        <v>-1</v>
      </c>
      <c r="AC50">
        <v>-1</v>
      </c>
      <c r="AD50">
        <v>-1</v>
      </c>
      <c r="AE50">
        <v>-1</v>
      </c>
      <c r="AF50">
        <v>1</v>
      </c>
      <c r="AG50">
        <v>-1</v>
      </c>
      <c r="AH50">
        <v>1</v>
      </c>
      <c r="AI50">
        <v>-1</v>
      </c>
      <c r="AJ50">
        <v>1</v>
      </c>
      <c r="AK50" t="s">
        <v>75</v>
      </c>
      <c r="AL50">
        <v>18</v>
      </c>
      <c r="AM50">
        <v>14</v>
      </c>
      <c r="AN50" t="s">
        <v>76</v>
      </c>
      <c r="AO50" t="s">
        <v>192</v>
      </c>
      <c r="AP50" t="s">
        <v>86</v>
      </c>
      <c r="AQ50" s="1">
        <v>38282</v>
      </c>
      <c r="AR50" s="2">
        <v>0.6219675925925926</v>
      </c>
      <c r="AS50" t="s">
        <v>193</v>
      </c>
      <c r="AT50" t="s">
        <v>194</v>
      </c>
      <c r="AU50">
        <v>-1</v>
      </c>
      <c r="AV50">
        <v>-1</v>
      </c>
      <c r="AW50">
        <v>1</v>
      </c>
      <c r="AX50">
        <v>-1</v>
      </c>
      <c r="AY50">
        <v>-1</v>
      </c>
      <c r="AZ50">
        <v>1</v>
      </c>
      <c r="BA50">
        <v>1</v>
      </c>
      <c r="BB50">
        <v>-1</v>
      </c>
      <c r="BC50">
        <v>1</v>
      </c>
      <c r="BD50">
        <v>-1</v>
      </c>
      <c r="BE50">
        <v>-1</v>
      </c>
      <c r="BF50">
        <v>1</v>
      </c>
      <c r="BG50">
        <v>1</v>
      </c>
      <c r="BH50">
        <v>-1</v>
      </c>
      <c r="BI50">
        <v>-1</v>
      </c>
      <c r="BJ50">
        <v>-1</v>
      </c>
      <c r="BK50">
        <v>-1</v>
      </c>
      <c r="BL50">
        <v>-1</v>
      </c>
      <c r="BM50">
        <v>-1</v>
      </c>
      <c r="BN50">
        <v>-1</v>
      </c>
      <c r="BO50">
        <v>-1</v>
      </c>
      <c r="BP50">
        <v>-1</v>
      </c>
      <c r="BQ50">
        <v>-1</v>
      </c>
      <c r="BR50">
        <v>-1</v>
      </c>
      <c r="BS50">
        <v>-1</v>
      </c>
      <c r="BT50">
        <v>-1</v>
      </c>
      <c r="BU50">
        <v>-1</v>
      </c>
      <c r="BV50">
        <v>-1</v>
      </c>
      <c r="BW50">
        <v>1</v>
      </c>
      <c r="BX50">
        <v>1</v>
      </c>
      <c r="BY50">
        <v>1</v>
      </c>
      <c r="BZ50" t="s">
        <v>75</v>
      </c>
      <c r="CA50">
        <v>18</v>
      </c>
      <c r="CB50">
        <v>14</v>
      </c>
      <c r="CC50" t="s">
        <v>76</v>
      </c>
      <c r="CD50" t="s">
        <v>195</v>
      </c>
      <c r="CE50" t="s">
        <v>71</v>
      </c>
      <c r="CF50">
        <f t="shared" si="1"/>
        <v>1</v>
      </c>
      <c r="CG50">
        <f t="shared" si="2"/>
        <v>1</v>
      </c>
      <c r="CH50">
        <f t="shared" si="3"/>
        <v>0</v>
      </c>
      <c r="CI50">
        <f t="shared" si="4"/>
        <v>1</v>
      </c>
      <c r="CJ50">
        <f t="shared" si="5"/>
        <v>1</v>
      </c>
      <c r="CK50">
        <f t="shared" si="6"/>
        <v>1</v>
      </c>
      <c r="CL50">
        <f t="shared" si="7"/>
        <v>1</v>
      </c>
      <c r="CM50">
        <f t="shared" si="8"/>
        <v>1</v>
      </c>
      <c r="CN50">
        <f t="shared" si="9"/>
        <v>1</v>
      </c>
      <c r="CO50">
        <f t="shared" si="10"/>
        <v>1</v>
      </c>
      <c r="CP50">
        <f t="shared" si="11"/>
        <v>1</v>
      </c>
      <c r="CQ50">
        <f t="shared" si="12"/>
        <v>1</v>
      </c>
      <c r="CR50">
        <f t="shared" si="13"/>
        <v>1</v>
      </c>
      <c r="CS50">
        <f t="shared" si="14"/>
        <v>1</v>
      </c>
      <c r="CT50">
        <f t="shared" si="15"/>
        <v>0</v>
      </c>
      <c r="CU50">
        <f t="shared" si="16"/>
        <v>1</v>
      </c>
      <c r="CV50">
        <f t="shared" si="17"/>
        <v>1</v>
      </c>
      <c r="CW50">
        <f t="shared" si="18"/>
        <v>1</v>
      </c>
      <c r="CX50">
        <f t="shared" si="19"/>
        <v>0</v>
      </c>
      <c r="CY50">
        <f t="shared" si="20"/>
        <v>1</v>
      </c>
      <c r="CZ50">
        <f t="shared" si="21"/>
        <v>1</v>
      </c>
      <c r="DA50">
        <f t="shared" si="22"/>
        <v>0</v>
      </c>
      <c r="DB50">
        <f t="shared" si="23"/>
        <v>1</v>
      </c>
      <c r="DC50">
        <f t="shared" si="24"/>
        <v>1</v>
      </c>
      <c r="DD50">
        <f t="shared" si="25"/>
        <v>1</v>
      </c>
      <c r="DE50">
        <f t="shared" si="26"/>
        <v>1</v>
      </c>
      <c r="DF50">
        <f t="shared" si="27"/>
        <v>0</v>
      </c>
      <c r="DG50">
        <f t="shared" si="28"/>
        <v>1</v>
      </c>
      <c r="DH50">
        <f t="shared" si="29"/>
        <v>1</v>
      </c>
      <c r="DI50">
        <f t="shared" si="30"/>
        <v>0</v>
      </c>
      <c r="DJ50">
        <f t="shared" si="31"/>
        <v>1</v>
      </c>
      <c r="DK50">
        <f t="shared" si="32"/>
        <v>25</v>
      </c>
    </row>
    <row r="51" spans="1:115" ht="12.75">
      <c r="A51" t="s">
        <v>85</v>
      </c>
      <c r="B51" s="1">
        <v>38280</v>
      </c>
      <c r="C51" s="2">
        <v>0.04699074074074074</v>
      </c>
      <c r="D51" t="s">
        <v>191</v>
      </c>
      <c r="E51" t="s">
        <v>190</v>
      </c>
      <c r="F51">
        <v>-1</v>
      </c>
      <c r="G51">
        <v>-1</v>
      </c>
      <c r="H51">
        <v>1</v>
      </c>
      <c r="I51">
        <v>-1</v>
      </c>
      <c r="J51">
        <v>-1</v>
      </c>
      <c r="K51">
        <v>-1</v>
      </c>
      <c r="L51">
        <v>-1</v>
      </c>
      <c r="M51">
        <v>-1</v>
      </c>
      <c r="N51">
        <v>-1</v>
      </c>
      <c r="O51">
        <v>-1</v>
      </c>
      <c r="P51">
        <v>-1</v>
      </c>
      <c r="Q51">
        <v>-1</v>
      </c>
      <c r="R51">
        <v>1</v>
      </c>
      <c r="S51">
        <v>1</v>
      </c>
      <c r="T51">
        <v>1</v>
      </c>
      <c r="U51">
        <v>-1</v>
      </c>
      <c r="V51">
        <v>-1</v>
      </c>
      <c r="W51">
        <v>1</v>
      </c>
      <c r="X51">
        <v>1</v>
      </c>
      <c r="Y51">
        <v>1</v>
      </c>
      <c r="Z51">
        <v>1</v>
      </c>
      <c r="AA51">
        <v>-1</v>
      </c>
      <c r="AB51">
        <v>-1</v>
      </c>
      <c r="AC51">
        <v>-1</v>
      </c>
      <c r="AD51">
        <v>-1</v>
      </c>
      <c r="AE51">
        <v>-1</v>
      </c>
      <c r="AF51">
        <v>-1</v>
      </c>
      <c r="AG51">
        <v>-1</v>
      </c>
      <c r="AH51">
        <v>-1</v>
      </c>
      <c r="AI51">
        <v>1</v>
      </c>
      <c r="AJ51">
        <v>-1</v>
      </c>
      <c r="AK51" t="s">
        <v>75</v>
      </c>
      <c r="AL51">
        <v>19</v>
      </c>
      <c r="AM51">
        <v>14</v>
      </c>
      <c r="AN51" t="s">
        <v>76</v>
      </c>
      <c r="AO51" t="s">
        <v>192</v>
      </c>
      <c r="AP51" t="s">
        <v>86</v>
      </c>
      <c r="AQ51" s="1">
        <v>38280</v>
      </c>
      <c r="AR51" s="2">
        <v>0.8167013888888889</v>
      </c>
      <c r="AS51" t="s">
        <v>193</v>
      </c>
      <c r="AT51" t="s">
        <v>194</v>
      </c>
      <c r="AU51">
        <v>-1</v>
      </c>
      <c r="AV51">
        <v>1</v>
      </c>
      <c r="AW51">
        <v>1</v>
      </c>
      <c r="AX51">
        <v>-1</v>
      </c>
      <c r="AY51">
        <v>1</v>
      </c>
      <c r="AZ51">
        <v>-1</v>
      </c>
      <c r="BA51">
        <v>-1</v>
      </c>
      <c r="BB51">
        <v>-1</v>
      </c>
      <c r="BC51">
        <v>-1</v>
      </c>
      <c r="BD51">
        <v>-1</v>
      </c>
      <c r="BE51">
        <v>1</v>
      </c>
      <c r="BF51">
        <v>-1</v>
      </c>
      <c r="BG51">
        <v>1</v>
      </c>
      <c r="BH51">
        <v>1</v>
      </c>
      <c r="BI51">
        <v>1</v>
      </c>
      <c r="BJ51">
        <v>-1</v>
      </c>
      <c r="BK51">
        <v>1</v>
      </c>
      <c r="BL51">
        <v>1</v>
      </c>
      <c r="BM51">
        <v>-1</v>
      </c>
      <c r="BN51">
        <v>1</v>
      </c>
      <c r="BO51">
        <v>1</v>
      </c>
      <c r="BP51">
        <v>-1</v>
      </c>
      <c r="BQ51">
        <v>-1</v>
      </c>
      <c r="BR51">
        <v>-1</v>
      </c>
      <c r="BS51">
        <v>-1</v>
      </c>
      <c r="BT51">
        <v>1</v>
      </c>
      <c r="BU51">
        <v>-1</v>
      </c>
      <c r="BV51">
        <v>-1</v>
      </c>
      <c r="BW51">
        <v>1</v>
      </c>
      <c r="BX51">
        <v>-1</v>
      </c>
      <c r="BY51">
        <v>-1</v>
      </c>
      <c r="BZ51" t="s">
        <v>75</v>
      </c>
      <c r="CA51">
        <v>19</v>
      </c>
      <c r="CB51">
        <v>14</v>
      </c>
      <c r="CC51" t="s">
        <v>76</v>
      </c>
      <c r="CD51" t="s">
        <v>195</v>
      </c>
      <c r="CE51" t="s">
        <v>73</v>
      </c>
      <c r="CF51">
        <f t="shared" si="1"/>
        <v>1</v>
      </c>
      <c r="CG51">
        <f t="shared" si="2"/>
        <v>0</v>
      </c>
      <c r="CH51">
        <f t="shared" si="3"/>
        <v>1</v>
      </c>
      <c r="CI51">
        <f t="shared" si="4"/>
        <v>1</v>
      </c>
      <c r="CJ51">
        <f t="shared" si="5"/>
        <v>0</v>
      </c>
      <c r="CK51">
        <f t="shared" si="6"/>
        <v>1</v>
      </c>
      <c r="CL51">
        <f t="shared" si="7"/>
        <v>1</v>
      </c>
      <c r="CM51">
        <f t="shared" si="8"/>
        <v>1</v>
      </c>
      <c r="CN51">
        <f t="shared" si="9"/>
        <v>1</v>
      </c>
      <c r="CO51">
        <f t="shared" si="10"/>
        <v>1</v>
      </c>
      <c r="CP51">
        <f t="shared" si="11"/>
        <v>0</v>
      </c>
      <c r="CQ51">
        <f t="shared" si="12"/>
        <v>1</v>
      </c>
      <c r="CR51">
        <f t="shared" si="13"/>
        <v>1</v>
      </c>
      <c r="CS51">
        <f t="shared" si="14"/>
        <v>1</v>
      </c>
      <c r="CT51">
        <f t="shared" si="15"/>
        <v>1</v>
      </c>
      <c r="CU51">
        <f t="shared" si="16"/>
        <v>1</v>
      </c>
      <c r="CV51">
        <f t="shared" si="17"/>
        <v>0</v>
      </c>
      <c r="CW51">
        <f t="shared" si="18"/>
        <v>1</v>
      </c>
      <c r="CX51">
        <f t="shared" si="19"/>
        <v>0</v>
      </c>
      <c r="CY51">
        <f t="shared" si="20"/>
        <v>1</v>
      </c>
      <c r="CZ51">
        <f t="shared" si="21"/>
        <v>1</v>
      </c>
      <c r="DA51">
        <f t="shared" si="22"/>
        <v>1</v>
      </c>
      <c r="DB51">
        <f t="shared" si="23"/>
        <v>1</v>
      </c>
      <c r="DC51">
        <f t="shared" si="24"/>
        <v>1</v>
      </c>
      <c r="DD51">
        <f t="shared" si="25"/>
        <v>1</v>
      </c>
      <c r="DE51">
        <f t="shared" si="26"/>
        <v>0</v>
      </c>
      <c r="DF51">
        <f t="shared" si="27"/>
        <v>1</v>
      </c>
      <c r="DG51">
        <f t="shared" si="28"/>
        <v>1</v>
      </c>
      <c r="DH51">
        <f t="shared" si="29"/>
        <v>0</v>
      </c>
      <c r="DI51">
        <f t="shared" si="30"/>
        <v>0</v>
      </c>
      <c r="DJ51">
        <f t="shared" si="31"/>
        <v>1</v>
      </c>
      <c r="DK51">
        <f t="shared" si="32"/>
        <v>23</v>
      </c>
    </row>
    <row r="52" spans="1:115" ht="12.75">
      <c r="A52" t="s">
        <v>85</v>
      </c>
      <c r="B52" s="1">
        <v>38281</v>
      </c>
      <c r="C52" s="2">
        <v>0.6141550925925926</v>
      </c>
      <c r="D52" t="s">
        <v>191</v>
      </c>
      <c r="E52" t="s">
        <v>190</v>
      </c>
      <c r="F52">
        <v>1</v>
      </c>
      <c r="G52">
        <v>1</v>
      </c>
      <c r="H52">
        <v>1</v>
      </c>
      <c r="I52">
        <v>-1</v>
      </c>
      <c r="J52">
        <v>1</v>
      </c>
      <c r="K52">
        <v>1</v>
      </c>
      <c r="L52">
        <v>-1</v>
      </c>
      <c r="M52">
        <v>-1</v>
      </c>
      <c r="N52">
        <v>1</v>
      </c>
      <c r="O52">
        <v>1</v>
      </c>
      <c r="P52">
        <v>1</v>
      </c>
      <c r="Q52">
        <v>1</v>
      </c>
      <c r="R52">
        <v>-1</v>
      </c>
      <c r="S52">
        <v>1</v>
      </c>
      <c r="T52">
        <v>1</v>
      </c>
      <c r="U52">
        <v>1</v>
      </c>
      <c r="V52">
        <v>1</v>
      </c>
      <c r="W52">
        <v>1</v>
      </c>
      <c r="X52">
        <v>-1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-1</v>
      </c>
      <c r="AF52">
        <v>1</v>
      </c>
      <c r="AG52">
        <v>1</v>
      </c>
      <c r="AH52">
        <v>1</v>
      </c>
      <c r="AI52">
        <v>-1</v>
      </c>
      <c r="AJ52">
        <v>-1</v>
      </c>
      <c r="AK52" t="s">
        <v>75</v>
      </c>
      <c r="AL52">
        <v>18</v>
      </c>
      <c r="AM52">
        <v>12</v>
      </c>
      <c r="AN52" t="s">
        <v>229</v>
      </c>
      <c r="AO52" t="s">
        <v>192</v>
      </c>
      <c r="AP52" t="s">
        <v>86</v>
      </c>
      <c r="AQ52" s="1">
        <v>38281</v>
      </c>
      <c r="AR52" s="2">
        <v>0.6638310185185184</v>
      </c>
      <c r="AS52" t="s">
        <v>193</v>
      </c>
      <c r="AT52" t="s">
        <v>194</v>
      </c>
      <c r="AU52">
        <v>1</v>
      </c>
      <c r="AV52">
        <v>1</v>
      </c>
      <c r="AW52">
        <v>1</v>
      </c>
      <c r="AX52">
        <v>-1</v>
      </c>
      <c r="AY52">
        <v>1</v>
      </c>
      <c r="AZ52">
        <v>1</v>
      </c>
      <c r="BA52">
        <v>1</v>
      </c>
      <c r="BB52">
        <v>1</v>
      </c>
      <c r="BC52">
        <v>-1</v>
      </c>
      <c r="BD52">
        <v>1</v>
      </c>
      <c r="BE52">
        <v>1</v>
      </c>
      <c r="BF52">
        <v>1</v>
      </c>
      <c r="BG52">
        <v>-1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-1</v>
      </c>
      <c r="BV52">
        <v>1</v>
      </c>
      <c r="BW52">
        <v>-1</v>
      </c>
      <c r="BX52">
        <v>-1</v>
      </c>
      <c r="BY52">
        <v>-1</v>
      </c>
      <c r="BZ52" t="s">
        <v>75</v>
      </c>
      <c r="CA52">
        <v>18</v>
      </c>
      <c r="CB52">
        <v>12</v>
      </c>
      <c r="CC52" t="s">
        <v>229</v>
      </c>
      <c r="CD52" t="s">
        <v>195</v>
      </c>
      <c r="CE52" t="s">
        <v>71</v>
      </c>
      <c r="CF52">
        <f t="shared" si="1"/>
        <v>1</v>
      </c>
      <c r="CG52">
        <f t="shared" si="2"/>
        <v>1</v>
      </c>
      <c r="CH52">
        <f t="shared" si="3"/>
        <v>1</v>
      </c>
      <c r="CI52">
        <f t="shared" si="4"/>
        <v>1</v>
      </c>
      <c r="CJ52">
        <f t="shared" si="5"/>
        <v>1</v>
      </c>
      <c r="CK52">
        <f t="shared" si="6"/>
        <v>1</v>
      </c>
      <c r="CL52">
        <f t="shared" si="7"/>
        <v>0</v>
      </c>
      <c r="CM52">
        <f t="shared" si="8"/>
        <v>0</v>
      </c>
      <c r="CN52">
        <f t="shared" si="9"/>
        <v>0</v>
      </c>
      <c r="CO52">
        <f t="shared" si="10"/>
        <v>1</v>
      </c>
      <c r="CP52">
        <f t="shared" si="11"/>
        <v>1</v>
      </c>
      <c r="CQ52">
        <f t="shared" si="12"/>
        <v>1</v>
      </c>
      <c r="CR52">
        <f t="shared" si="13"/>
        <v>1</v>
      </c>
      <c r="CS52">
        <f t="shared" si="14"/>
        <v>1</v>
      </c>
      <c r="CT52">
        <f t="shared" si="15"/>
        <v>1</v>
      </c>
      <c r="CU52">
        <f t="shared" si="16"/>
        <v>1</v>
      </c>
      <c r="CV52">
        <f t="shared" si="17"/>
        <v>1</v>
      </c>
      <c r="CW52">
        <f t="shared" si="18"/>
        <v>1</v>
      </c>
      <c r="CX52">
        <f t="shared" si="19"/>
        <v>0</v>
      </c>
      <c r="CY52">
        <f t="shared" si="20"/>
        <v>1</v>
      </c>
      <c r="CZ52">
        <f t="shared" si="21"/>
        <v>1</v>
      </c>
      <c r="DA52">
        <f t="shared" si="22"/>
        <v>1</v>
      </c>
      <c r="DB52">
        <f t="shared" si="23"/>
        <v>1</v>
      </c>
      <c r="DC52">
        <f t="shared" si="24"/>
        <v>1</v>
      </c>
      <c r="DD52">
        <f t="shared" si="25"/>
        <v>1</v>
      </c>
      <c r="DE52">
        <f t="shared" si="26"/>
        <v>0</v>
      </c>
      <c r="DF52">
        <f t="shared" si="27"/>
        <v>0</v>
      </c>
      <c r="DG52">
        <f t="shared" si="28"/>
        <v>1</v>
      </c>
      <c r="DH52">
        <f t="shared" si="29"/>
        <v>0</v>
      </c>
      <c r="DI52">
        <f t="shared" si="30"/>
        <v>1</v>
      </c>
      <c r="DJ52">
        <f t="shared" si="31"/>
        <v>1</v>
      </c>
      <c r="DK52">
        <f t="shared" si="32"/>
        <v>24</v>
      </c>
    </row>
    <row r="53" spans="1:115" ht="12.75">
      <c r="A53" t="s">
        <v>85</v>
      </c>
      <c r="B53" s="1">
        <v>38282</v>
      </c>
      <c r="C53" s="2">
        <v>0.6180208333333334</v>
      </c>
      <c r="D53" t="s">
        <v>191</v>
      </c>
      <c r="E53" t="s">
        <v>190</v>
      </c>
      <c r="F53">
        <v>-1</v>
      </c>
      <c r="G53">
        <v>1</v>
      </c>
      <c r="H53">
        <v>1</v>
      </c>
      <c r="I53">
        <v>-1</v>
      </c>
      <c r="J53">
        <v>1</v>
      </c>
      <c r="K53">
        <v>-1</v>
      </c>
      <c r="L53">
        <v>1</v>
      </c>
      <c r="M53">
        <v>-1</v>
      </c>
      <c r="N53">
        <v>-1</v>
      </c>
      <c r="O53">
        <v>1</v>
      </c>
      <c r="P53">
        <v>-1</v>
      </c>
      <c r="Q53">
        <v>1</v>
      </c>
      <c r="R53">
        <v>-1</v>
      </c>
      <c r="S53">
        <v>1</v>
      </c>
      <c r="T53">
        <v>1</v>
      </c>
      <c r="U53">
        <v>-1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-1</v>
      </c>
      <c r="AD53">
        <v>1</v>
      </c>
      <c r="AE53">
        <v>1</v>
      </c>
      <c r="AF53">
        <v>1</v>
      </c>
      <c r="AG53">
        <v>1</v>
      </c>
      <c r="AH53">
        <v>-1</v>
      </c>
      <c r="AI53">
        <v>-1</v>
      </c>
      <c r="AJ53">
        <v>-1</v>
      </c>
      <c r="AK53" t="s">
        <v>75</v>
      </c>
      <c r="AL53">
        <v>18</v>
      </c>
      <c r="AM53">
        <v>14</v>
      </c>
      <c r="AN53" t="s">
        <v>157</v>
      </c>
      <c r="AO53" t="s">
        <v>192</v>
      </c>
      <c r="AP53" t="s">
        <v>86</v>
      </c>
      <c r="AQ53" s="1">
        <v>38282</v>
      </c>
      <c r="AR53" s="2">
        <v>0.6327314814814815</v>
      </c>
      <c r="AS53" t="s">
        <v>193</v>
      </c>
      <c r="AT53" t="s">
        <v>194</v>
      </c>
      <c r="AU53">
        <v>-1</v>
      </c>
      <c r="AV53">
        <v>-1</v>
      </c>
      <c r="AW53">
        <v>1</v>
      </c>
      <c r="AX53">
        <v>-1</v>
      </c>
      <c r="AY53">
        <v>1</v>
      </c>
      <c r="AZ53">
        <v>1</v>
      </c>
      <c r="BA53">
        <v>1</v>
      </c>
      <c r="BB53">
        <v>-1</v>
      </c>
      <c r="BC53">
        <v>-1</v>
      </c>
      <c r="BD53">
        <v>1</v>
      </c>
      <c r="BE53">
        <v>1</v>
      </c>
      <c r="BF53">
        <v>1</v>
      </c>
      <c r="BG53">
        <v>-1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-1</v>
      </c>
      <c r="BS53">
        <v>1</v>
      </c>
      <c r="BT53">
        <v>-1</v>
      </c>
      <c r="BU53">
        <v>1</v>
      </c>
      <c r="BV53">
        <v>1</v>
      </c>
      <c r="BW53">
        <v>1</v>
      </c>
      <c r="BX53">
        <v>-1</v>
      </c>
      <c r="BY53">
        <v>-1</v>
      </c>
      <c r="BZ53" t="s">
        <v>75</v>
      </c>
      <c r="CA53">
        <v>18</v>
      </c>
      <c r="CB53">
        <v>14</v>
      </c>
      <c r="CC53" t="s">
        <v>157</v>
      </c>
      <c r="CD53" t="s">
        <v>195</v>
      </c>
      <c r="CE53" t="s">
        <v>71</v>
      </c>
      <c r="CF53">
        <f t="shared" si="1"/>
        <v>1</v>
      </c>
      <c r="CG53">
        <f t="shared" si="2"/>
        <v>0</v>
      </c>
      <c r="CH53">
        <f t="shared" si="3"/>
        <v>1</v>
      </c>
      <c r="CI53">
        <f t="shared" si="4"/>
        <v>1</v>
      </c>
      <c r="CJ53">
        <f t="shared" si="5"/>
        <v>1</v>
      </c>
      <c r="CK53">
        <f t="shared" si="6"/>
        <v>0</v>
      </c>
      <c r="CL53">
        <f t="shared" si="7"/>
        <v>1</v>
      </c>
      <c r="CM53">
        <f t="shared" si="8"/>
        <v>1</v>
      </c>
      <c r="CN53">
        <f t="shared" si="9"/>
        <v>1</v>
      </c>
      <c r="CO53">
        <f t="shared" si="10"/>
        <v>1</v>
      </c>
      <c r="CP53">
        <f t="shared" si="11"/>
        <v>0</v>
      </c>
      <c r="CQ53">
        <f t="shared" si="12"/>
        <v>1</v>
      </c>
      <c r="CR53">
        <f t="shared" si="13"/>
        <v>1</v>
      </c>
      <c r="CS53">
        <f t="shared" si="14"/>
        <v>1</v>
      </c>
      <c r="CT53">
        <f t="shared" si="15"/>
        <v>1</v>
      </c>
      <c r="CU53">
        <f t="shared" si="16"/>
        <v>0</v>
      </c>
      <c r="CV53">
        <f t="shared" si="17"/>
        <v>1</v>
      </c>
      <c r="CW53">
        <f t="shared" si="18"/>
        <v>1</v>
      </c>
      <c r="CX53">
        <f t="shared" si="19"/>
        <v>1</v>
      </c>
      <c r="CY53">
        <f t="shared" si="20"/>
        <v>1</v>
      </c>
      <c r="CZ53">
        <f t="shared" si="21"/>
        <v>1</v>
      </c>
      <c r="DA53">
        <f t="shared" si="22"/>
        <v>1</v>
      </c>
      <c r="DB53">
        <f t="shared" si="23"/>
        <v>1</v>
      </c>
      <c r="DC53">
        <f t="shared" si="24"/>
        <v>1</v>
      </c>
      <c r="DD53">
        <f t="shared" si="25"/>
        <v>1</v>
      </c>
      <c r="DE53">
        <f t="shared" si="26"/>
        <v>0</v>
      </c>
      <c r="DF53">
        <f t="shared" si="27"/>
        <v>1</v>
      </c>
      <c r="DG53">
        <f t="shared" si="28"/>
        <v>1</v>
      </c>
      <c r="DH53">
        <f t="shared" si="29"/>
        <v>0</v>
      </c>
      <c r="DI53">
        <f t="shared" si="30"/>
        <v>1</v>
      </c>
      <c r="DJ53">
        <f t="shared" si="31"/>
        <v>1</v>
      </c>
      <c r="DK53">
        <f t="shared" si="32"/>
        <v>25</v>
      </c>
    </row>
    <row r="54" spans="1:115" ht="12.75">
      <c r="A54" t="s">
        <v>85</v>
      </c>
      <c r="B54" s="1">
        <v>38281</v>
      </c>
      <c r="C54" s="2">
        <v>0.7102777777777778</v>
      </c>
      <c r="D54" t="s">
        <v>191</v>
      </c>
      <c r="E54" t="s">
        <v>190</v>
      </c>
      <c r="F54">
        <v>-1</v>
      </c>
      <c r="G54">
        <v>-1</v>
      </c>
      <c r="H54">
        <v>1</v>
      </c>
      <c r="I54">
        <v>-1</v>
      </c>
      <c r="J54">
        <v>-1</v>
      </c>
      <c r="K54">
        <v>-1</v>
      </c>
      <c r="L54">
        <v>1</v>
      </c>
      <c r="M54">
        <v>1</v>
      </c>
      <c r="N54">
        <v>1</v>
      </c>
      <c r="O54">
        <v>-1</v>
      </c>
      <c r="P54">
        <v>1</v>
      </c>
      <c r="Q54">
        <v>1</v>
      </c>
      <c r="R54">
        <v>-1</v>
      </c>
      <c r="S54">
        <v>-1</v>
      </c>
      <c r="T54">
        <v>-1</v>
      </c>
      <c r="U54">
        <v>-1</v>
      </c>
      <c r="V54">
        <v>-1</v>
      </c>
      <c r="W54">
        <v>-1</v>
      </c>
      <c r="X54">
        <v>1</v>
      </c>
      <c r="Y54">
        <v>-1</v>
      </c>
      <c r="Z54">
        <v>1</v>
      </c>
      <c r="AA54">
        <v>-1</v>
      </c>
      <c r="AB54">
        <v>-1</v>
      </c>
      <c r="AC54">
        <v>-1</v>
      </c>
      <c r="AD54">
        <v>1</v>
      </c>
      <c r="AE54">
        <v>-1</v>
      </c>
      <c r="AF54">
        <v>-1</v>
      </c>
      <c r="AG54">
        <v>-1</v>
      </c>
      <c r="AH54">
        <v>-1</v>
      </c>
      <c r="AI54">
        <v>-1</v>
      </c>
      <c r="AJ54">
        <v>1</v>
      </c>
      <c r="AK54" t="s">
        <v>75</v>
      </c>
      <c r="AL54">
        <v>18</v>
      </c>
      <c r="AM54">
        <v>12</v>
      </c>
      <c r="AN54" t="s">
        <v>76</v>
      </c>
      <c r="AO54" t="s">
        <v>192</v>
      </c>
      <c r="AP54" t="s">
        <v>86</v>
      </c>
      <c r="AQ54" s="1">
        <v>38281</v>
      </c>
      <c r="AR54" s="2">
        <v>0.6915625</v>
      </c>
      <c r="AS54" t="s">
        <v>193</v>
      </c>
      <c r="AT54" t="s">
        <v>194</v>
      </c>
      <c r="AU54">
        <v>-1</v>
      </c>
      <c r="AV54">
        <v>-1</v>
      </c>
      <c r="AW54">
        <v>1</v>
      </c>
      <c r="AX54">
        <v>-1</v>
      </c>
      <c r="AY54">
        <v>1</v>
      </c>
      <c r="AZ54">
        <v>1</v>
      </c>
      <c r="BA54">
        <v>-1</v>
      </c>
      <c r="BB54">
        <v>-1</v>
      </c>
      <c r="BC54">
        <v>1</v>
      </c>
      <c r="BD54">
        <v>-1</v>
      </c>
      <c r="BE54">
        <v>1</v>
      </c>
      <c r="BF54">
        <v>1</v>
      </c>
      <c r="BG54">
        <v>-1</v>
      </c>
      <c r="BH54">
        <v>-1</v>
      </c>
      <c r="BI54">
        <v>-1</v>
      </c>
      <c r="BJ54">
        <v>-1</v>
      </c>
      <c r="BK54">
        <v>1</v>
      </c>
      <c r="BL54">
        <v>-1</v>
      </c>
      <c r="BM54">
        <v>-1</v>
      </c>
      <c r="BN54">
        <v>-1</v>
      </c>
      <c r="BO54">
        <v>-1</v>
      </c>
      <c r="BP54">
        <v>1</v>
      </c>
      <c r="BQ54">
        <v>1</v>
      </c>
      <c r="BR54">
        <v>-1</v>
      </c>
      <c r="BS54">
        <v>-1</v>
      </c>
      <c r="BT54">
        <v>-1</v>
      </c>
      <c r="BU54">
        <v>-1</v>
      </c>
      <c r="BV54">
        <v>-1</v>
      </c>
      <c r="BW54">
        <v>-1</v>
      </c>
      <c r="BX54">
        <v>-1</v>
      </c>
      <c r="BY54">
        <v>1</v>
      </c>
      <c r="BZ54" t="s">
        <v>75</v>
      </c>
      <c r="CA54">
        <v>18</v>
      </c>
      <c r="CB54">
        <v>12</v>
      </c>
      <c r="CC54" t="s">
        <v>76</v>
      </c>
      <c r="CD54" t="s">
        <v>195</v>
      </c>
      <c r="CE54" t="s">
        <v>71</v>
      </c>
      <c r="CF54">
        <f t="shared" si="1"/>
        <v>1</v>
      </c>
      <c r="CG54">
        <f t="shared" si="2"/>
        <v>1</v>
      </c>
      <c r="CH54">
        <f t="shared" si="3"/>
        <v>1</v>
      </c>
      <c r="CI54">
        <f t="shared" si="4"/>
        <v>1</v>
      </c>
      <c r="CJ54">
        <f t="shared" si="5"/>
        <v>0</v>
      </c>
      <c r="CK54">
        <f t="shared" si="6"/>
        <v>0</v>
      </c>
      <c r="CL54">
        <f t="shared" si="7"/>
        <v>0</v>
      </c>
      <c r="CM54">
        <f t="shared" si="8"/>
        <v>0</v>
      </c>
      <c r="CN54">
        <f t="shared" si="9"/>
        <v>1</v>
      </c>
      <c r="CO54">
        <f t="shared" si="10"/>
        <v>1</v>
      </c>
      <c r="CP54">
        <f t="shared" si="11"/>
        <v>1</v>
      </c>
      <c r="CQ54">
        <f t="shared" si="12"/>
        <v>1</v>
      </c>
      <c r="CR54">
        <f t="shared" si="13"/>
        <v>1</v>
      </c>
      <c r="CS54">
        <f t="shared" si="14"/>
        <v>1</v>
      </c>
      <c r="CT54">
        <f t="shared" si="15"/>
        <v>1</v>
      </c>
      <c r="CU54">
        <f t="shared" si="16"/>
        <v>1</v>
      </c>
      <c r="CV54">
        <f t="shared" si="17"/>
        <v>0</v>
      </c>
      <c r="CW54">
        <f t="shared" si="18"/>
        <v>1</v>
      </c>
      <c r="CX54">
        <f t="shared" si="19"/>
        <v>0</v>
      </c>
      <c r="CY54">
        <f t="shared" si="20"/>
        <v>1</v>
      </c>
      <c r="CZ54">
        <f t="shared" si="21"/>
        <v>0</v>
      </c>
      <c r="DA54">
        <f t="shared" si="22"/>
        <v>0</v>
      </c>
      <c r="DB54">
        <f t="shared" si="23"/>
        <v>0</v>
      </c>
      <c r="DC54">
        <f t="shared" si="24"/>
        <v>1</v>
      </c>
      <c r="DD54">
        <f t="shared" si="25"/>
        <v>0</v>
      </c>
      <c r="DE54">
        <f t="shared" si="26"/>
        <v>1</v>
      </c>
      <c r="DF54">
        <f t="shared" si="27"/>
        <v>1</v>
      </c>
      <c r="DG54">
        <f t="shared" si="28"/>
        <v>1</v>
      </c>
      <c r="DH54">
        <f t="shared" si="29"/>
        <v>1</v>
      </c>
      <c r="DI54">
        <f t="shared" si="30"/>
        <v>1</v>
      </c>
      <c r="DJ54">
        <f t="shared" si="31"/>
        <v>1</v>
      </c>
      <c r="DK54">
        <f t="shared" si="32"/>
        <v>21</v>
      </c>
    </row>
    <row r="55" spans="1:115" ht="12.75">
      <c r="A55" t="s">
        <v>85</v>
      </c>
      <c r="B55" s="1">
        <v>38282</v>
      </c>
      <c r="C55" s="2">
        <v>0.6326967592592593</v>
      </c>
      <c r="D55" t="s">
        <v>191</v>
      </c>
      <c r="E55" t="s">
        <v>190</v>
      </c>
      <c r="F55">
        <v>-1</v>
      </c>
      <c r="G55">
        <v>-1</v>
      </c>
      <c r="H55">
        <v>1</v>
      </c>
      <c r="I55">
        <v>-1</v>
      </c>
      <c r="J55">
        <v>-1</v>
      </c>
      <c r="K55">
        <v>1</v>
      </c>
      <c r="L55">
        <v>1</v>
      </c>
      <c r="M55">
        <v>1</v>
      </c>
      <c r="N55">
        <v>-1</v>
      </c>
      <c r="O55">
        <v>-1</v>
      </c>
      <c r="P55">
        <v>1</v>
      </c>
      <c r="Q55">
        <v>-1</v>
      </c>
      <c r="R55">
        <v>-1</v>
      </c>
      <c r="S55">
        <v>1</v>
      </c>
      <c r="T55">
        <v>1</v>
      </c>
      <c r="U55">
        <v>-1</v>
      </c>
      <c r="V55">
        <v>-1</v>
      </c>
      <c r="W55">
        <v>-1</v>
      </c>
      <c r="X55">
        <v>1</v>
      </c>
      <c r="Y55">
        <v>-1</v>
      </c>
      <c r="Z55">
        <v>1</v>
      </c>
      <c r="AA55">
        <v>-1</v>
      </c>
      <c r="AB55">
        <v>1</v>
      </c>
      <c r="AC55">
        <v>1</v>
      </c>
      <c r="AD55">
        <v>1</v>
      </c>
      <c r="AE55">
        <v>-1</v>
      </c>
      <c r="AF55">
        <v>1</v>
      </c>
      <c r="AG55">
        <v>-1</v>
      </c>
      <c r="AH55">
        <v>-1</v>
      </c>
      <c r="AI55">
        <v>1</v>
      </c>
      <c r="AJ55">
        <v>1</v>
      </c>
      <c r="AK55" t="s">
        <v>75</v>
      </c>
      <c r="AL55">
        <v>18</v>
      </c>
      <c r="AM55">
        <v>14</v>
      </c>
      <c r="AN55" t="s">
        <v>76</v>
      </c>
      <c r="AO55" t="s">
        <v>192</v>
      </c>
      <c r="AP55" t="s">
        <v>86</v>
      </c>
      <c r="AQ55" s="1">
        <v>38282</v>
      </c>
      <c r="AR55" s="2">
        <v>0.6531365740740741</v>
      </c>
      <c r="AS55" t="s">
        <v>193</v>
      </c>
      <c r="AT55" t="s">
        <v>194</v>
      </c>
      <c r="AU55">
        <v>-1</v>
      </c>
      <c r="AV55">
        <v>-1</v>
      </c>
      <c r="AW55">
        <v>1</v>
      </c>
      <c r="AX55">
        <v>-1</v>
      </c>
      <c r="AY55">
        <v>-1</v>
      </c>
      <c r="AZ55">
        <v>1</v>
      </c>
      <c r="BA55">
        <v>-1</v>
      </c>
      <c r="BB55">
        <v>-1</v>
      </c>
      <c r="BC55">
        <v>1</v>
      </c>
      <c r="BD55">
        <v>-1</v>
      </c>
      <c r="BE55">
        <v>1</v>
      </c>
      <c r="BF55">
        <v>1</v>
      </c>
      <c r="BG55">
        <v>-1</v>
      </c>
      <c r="BH55">
        <v>-1</v>
      </c>
      <c r="BI55">
        <v>-1</v>
      </c>
      <c r="BJ55">
        <v>-1</v>
      </c>
      <c r="BK55">
        <v>1</v>
      </c>
      <c r="BL55">
        <v>-1</v>
      </c>
      <c r="BM55">
        <v>1</v>
      </c>
      <c r="BN55">
        <v>-1</v>
      </c>
      <c r="BO55">
        <v>1</v>
      </c>
      <c r="BP55">
        <v>-1</v>
      </c>
      <c r="BQ55">
        <v>1</v>
      </c>
      <c r="BR55">
        <v>1</v>
      </c>
      <c r="BS55">
        <v>1</v>
      </c>
      <c r="BT55">
        <v>-1</v>
      </c>
      <c r="BU55">
        <v>1</v>
      </c>
      <c r="BV55">
        <v>-1</v>
      </c>
      <c r="BW55">
        <v>-1</v>
      </c>
      <c r="BX55">
        <v>1</v>
      </c>
      <c r="BY55">
        <v>1</v>
      </c>
      <c r="BZ55" t="s">
        <v>75</v>
      </c>
      <c r="CA55">
        <v>18</v>
      </c>
      <c r="CB55">
        <v>14</v>
      </c>
      <c r="CC55" t="s">
        <v>229</v>
      </c>
      <c r="CD55" t="s">
        <v>195</v>
      </c>
      <c r="CE55" t="s">
        <v>71</v>
      </c>
      <c r="CF55">
        <f t="shared" si="1"/>
        <v>1</v>
      </c>
      <c r="CG55">
        <f t="shared" si="2"/>
        <v>1</v>
      </c>
      <c r="CH55">
        <f t="shared" si="3"/>
        <v>1</v>
      </c>
      <c r="CI55">
        <f t="shared" si="4"/>
        <v>1</v>
      </c>
      <c r="CJ55">
        <f t="shared" si="5"/>
        <v>1</v>
      </c>
      <c r="CK55">
        <f t="shared" si="6"/>
        <v>1</v>
      </c>
      <c r="CL55">
        <f t="shared" si="7"/>
        <v>0</v>
      </c>
      <c r="CM55">
        <f t="shared" si="8"/>
        <v>0</v>
      </c>
      <c r="CN55">
        <f t="shared" si="9"/>
        <v>0</v>
      </c>
      <c r="CO55">
        <f t="shared" si="10"/>
        <v>1</v>
      </c>
      <c r="CP55">
        <f t="shared" si="11"/>
        <v>1</v>
      </c>
      <c r="CQ55">
        <f t="shared" si="12"/>
        <v>0</v>
      </c>
      <c r="CR55">
        <f t="shared" si="13"/>
        <v>1</v>
      </c>
      <c r="CS55">
        <f t="shared" si="14"/>
        <v>0</v>
      </c>
      <c r="CT55">
        <f t="shared" si="15"/>
        <v>0</v>
      </c>
      <c r="CU55">
        <f t="shared" si="16"/>
        <v>1</v>
      </c>
      <c r="CV55">
        <f t="shared" si="17"/>
        <v>0</v>
      </c>
      <c r="CW55">
        <f t="shared" si="18"/>
        <v>1</v>
      </c>
      <c r="CX55">
        <f t="shared" si="19"/>
        <v>1</v>
      </c>
      <c r="CY55">
        <f t="shared" si="20"/>
        <v>1</v>
      </c>
      <c r="CZ55">
        <f t="shared" si="21"/>
        <v>1</v>
      </c>
      <c r="DA55">
        <f t="shared" si="22"/>
        <v>1</v>
      </c>
      <c r="DB55">
        <f t="shared" si="23"/>
        <v>1</v>
      </c>
      <c r="DC55">
        <f t="shared" si="24"/>
        <v>1</v>
      </c>
      <c r="DD55">
        <f t="shared" si="25"/>
        <v>1</v>
      </c>
      <c r="DE55">
        <f t="shared" si="26"/>
        <v>1</v>
      </c>
      <c r="DF55">
        <f t="shared" si="27"/>
        <v>1</v>
      </c>
      <c r="DG55">
        <f t="shared" si="28"/>
        <v>1</v>
      </c>
      <c r="DH55">
        <f t="shared" si="29"/>
        <v>1</v>
      </c>
      <c r="DI55">
        <f t="shared" si="30"/>
        <v>1</v>
      </c>
      <c r="DJ55">
        <f t="shared" si="31"/>
        <v>1</v>
      </c>
      <c r="DK55">
        <f t="shared" si="32"/>
        <v>24</v>
      </c>
    </row>
    <row r="56" spans="1:115" ht="12.75">
      <c r="A56" t="s">
        <v>85</v>
      </c>
      <c r="B56" s="1">
        <v>38281</v>
      </c>
      <c r="C56" s="2">
        <v>0.41649305555555555</v>
      </c>
      <c r="D56" t="s">
        <v>191</v>
      </c>
      <c r="E56" t="s">
        <v>190</v>
      </c>
      <c r="F56">
        <v>-1</v>
      </c>
      <c r="G56">
        <v>-1</v>
      </c>
      <c r="H56">
        <v>1</v>
      </c>
      <c r="I56">
        <v>-1</v>
      </c>
      <c r="J56">
        <v>-1</v>
      </c>
      <c r="K56">
        <v>1</v>
      </c>
      <c r="L56">
        <v>1</v>
      </c>
      <c r="M56">
        <v>-1</v>
      </c>
      <c r="N56">
        <v>-1</v>
      </c>
      <c r="O56">
        <v>1</v>
      </c>
      <c r="P56">
        <v>-1</v>
      </c>
      <c r="Q56">
        <v>1</v>
      </c>
      <c r="R56">
        <v>-1</v>
      </c>
      <c r="S56">
        <v>1</v>
      </c>
      <c r="T56">
        <v>1</v>
      </c>
      <c r="U56">
        <v>-1</v>
      </c>
      <c r="V56">
        <v>1</v>
      </c>
      <c r="W56">
        <v>-1</v>
      </c>
      <c r="X56">
        <v>1</v>
      </c>
      <c r="Y56">
        <v>-1</v>
      </c>
      <c r="Z56">
        <v>1</v>
      </c>
      <c r="AA56">
        <v>1</v>
      </c>
      <c r="AB56">
        <v>-1</v>
      </c>
      <c r="AC56">
        <v>1</v>
      </c>
      <c r="AD56">
        <v>-1</v>
      </c>
      <c r="AE56">
        <v>-1</v>
      </c>
      <c r="AF56">
        <v>-1</v>
      </c>
      <c r="AG56">
        <v>-1</v>
      </c>
      <c r="AH56">
        <v>1</v>
      </c>
      <c r="AI56">
        <v>1</v>
      </c>
      <c r="AJ56">
        <v>1</v>
      </c>
      <c r="AK56" t="s">
        <v>75</v>
      </c>
      <c r="AL56">
        <v>18</v>
      </c>
      <c r="AM56">
        <v>12</v>
      </c>
      <c r="AN56" t="s">
        <v>229</v>
      </c>
      <c r="AO56" t="s">
        <v>192</v>
      </c>
      <c r="AP56" t="s">
        <v>86</v>
      </c>
      <c r="AQ56" s="1">
        <v>38281</v>
      </c>
      <c r="AR56" s="2">
        <v>0.43307870370370366</v>
      </c>
      <c r="AS56" t="s">
        <v>193</v>
      </c>
      <c r="AT56" t="s">
        <v>194</v>
      </c>
      <c r="AU56">
        <v>-1</v>
      </c>
      <c r="AV56">
        <v>-1</v>
      </c>
      <c r="AW56">
        <v>1</v>
      </c>
      <c r="AX56">
        <v>-1</v>
      </c>
      <c r="AY56">
        <v>-1</v>
      </c>
      <c r="AZ56">
        <v>1</v>
      </c>
      <c r="BA56">
        <v>1</v>
      </c>
      <c r="BB56">
        <v>-1</v>
      </c>
      <c r="BC56">
        <v>1</v>
      </c>
      <c r="BD56">
        <v>-1</v>
      </c>
      <c r="BE56">
        <v>-1</v>
      </c>
      <c r="BF56">
        <v>1</v>
      </c>
      <c r="BG56">
        <v>-1</v>
      </c>
      <c r="BH56">
        <v>1</v>
      </c>
      <c r="BI56">
        <v>1</v>
      </c>
      <c r="BJ56">
        <v>-1</v>
      </c>
      <c r="BK56">
        <v>1</v>
      </c>
      <c r="BL56">
        <v>-1</v>
      </c>
      <c r="BM56">
        <v>1</v>
      </c>
      <c r="BN56">
        <v>-1</v>
      </c>
      <c r="BO56">
        <v>1</v>
      </c>
      <c r="BP56">
        <v>1</v>
      </c>
      <c r="BQ56">
        <v>1</v>
      </c>
      <c r="BR56">
        <v>1</v>
      </c>
      <c r="BS56">
        <v>1</v>
      </c>
      <c r="BT56">
        <v>-1</v>
      </c>
      <c r="BU56">
        <v>1</v>
      </c>
      <c r="BV56">
        <v>-1</v>
      </c>
      <c r="BW56">
        <v>-1</v>
      </c>
      <c r="BX56">
        <v>1</v>
      </c>
      <c r="BY56">
        <v>1</v>
      </c>
      <c r="BZ56" t="s">
        <v>75</v>
      </c>
      <c r="CA56">
        <v>18</v>
      </c>
      <c r="CB56">
        <v>11</v>
      </c>
      <c r="CC56" t="s">
        <v>229</v>
      </c>
      <c r="CD56" t="s">
        <v>195</v>
      </c>
      <c r="CE56" t="s">
        <v>71</v>
      </c>
      <c r="CF56">
        <f t="shared" si="1"/>
        <v>1</v>
      </c>
      <c r="CG56">
        <f t="shared" si="2"/>
        <v>1</v>
      </c>
      <c r="CH56">
        <f t="shared" si="3"/>
        <v>1</v>
      </c>
      <c r="CI56">
        <f t="shared" si="4"/>
        <v>1</v>
      </c>
      <c r="CJ56">
        <f t="shared" si="5"/>
        <v>1</v>
      </c>
      <c r="CK56">
        <f t="shared" si="6"/>
        <v>1</v>
      </c>
      <c r="CL56">
        <f t="shared" si="7"/>
        <v>1</v>
      </c>
      <c r="CM56">
        <f t="shared" si="8"/>
        <v>1</v>
      </c>
      <c r="CN56">
        <f t="shared" si="9"/>
        <v>0</v>
      </c>
      <c r="CO56">
        <f t="shared" si="10"/>
        <v>0</v>
      </c>
      <c r="CP56">
        <f t="shared" si="11"/>
        <v>1</v>
      </c>
      <c r="CQ56">
        <f t="shared" si="12"/>
        <v>1</v>
      </c>
      <c r="CR56">
        <f t="shared" si="13"/>
        <v>1</v>
      </c>
      <c r="CS56">
        <f t="shared" si="14"/>
        <v>1</v>
      </c>
      <c r="CT56">
        <f t="shared" si="15"/>
        <v>1</v>
      </c>
      <c r="CU56">
        <f t="shared" si="16"/>
        <v>1</v>
      </c>
      <c r="CV56">
        <f t="shared" si="17"/>
        <v>1</v>
      </c>
      <c r="CW56">
        <f t="shared" si="18"/>
        <v>1</v>
      </c>
      <c r="CX56">
        <f t="shared" si="19"/>
        <v>1</v>
      </c>
      <c r="CY56">
        <f t="shared" si="20"/>
        <v>1</v>
      </c>
      <c r="CZ56">
        <f t="shared" si="21"/>
        <v>1</v>
      </c>
      <c r="DA56">
        <f t="shared" si="22"/>
        <v>1</v>
      </c>
      <c r="DB56">
        <f t="shared" si="23"/>
        <v>0</v>
      </c>
      <c r="DC56">
        <f t="shared" si="24"/>
        <v>1</v>
      </c>
      <c r="DD56">
        <f t="shared" si="25"/>
        <v>0</v>
      </c>
      <c r="DE56">
        <f t="shared" si="26"/>
        <v>1</v>
      </c>
      <c r="DF56">
        <f t="shared" si="27"/>
        <v>0</v>
      </c>
      <c r="DG56">
        <f t="shared" si="28"/>
        <v>1</v>
      </c>
      <c r="DH56">
        <f t="shared" si="29"/>
        <v>0</v>
      </c>
      <c r="DI56">
        <f t="shared" si="30"/>
        <v>1</v>
      </c>
      <c r="DJ56">
        <f t="shared" si="31"/>
        <v>1</v>
      </c>
      <c r="DK56">
        <f t="shared" si="32"/>
        <v>25</v>
      </c>
    </row>
    <row r="57" spans="1:115" ht="12.75">
      <c r="A57" t="s">
        <v>85</v>
      </c>
      <c r="B57" s="1">
        <v>38282</v>
      </c>
      <c r="C57" s="2">
        <v>0.614386574074074</v>
      </c>
      <c r="D57" t="s">
        <v>191</v>
      </c>
      <c r="E57" t="s">
        <v>190</v>
      </c>
      <c r="F57">
        <v>-1</v>
      </c>
      <c r="G57">
        <v>-1</v>
      </c>
      <c r="H57" s="3">
        <v>-1</v>
      </c>
      <c r="I57">
        <v>-1</v>
      </c>
      <c r="J57">
        <v>-1</v>
      </c>
      <c r="K57">
        <v>1</v>
      </c>
      <c r="L57">
        <v>1</v>
      </c>
      <c r="M57">
        <v>1</v>
      </c>
      <c r="N57">
        <v>-1</v>
      </c>
      <c r="O57">
        <v>-1</v>
      </c>
      <c r="P57">
        <v>-1</v>
      </c>
      <c r="Q57">
        <v>1</v>
      </c>
      <c r="R57">
        <v>-1</v>
      </c>
      <c r="S57">
        <v>-1</v>
      </c>
      <c r="T57">
        <v>-1</v>
      </c>
      <c r="U57">
        <v>-1</v>
      </c>
      <c r="V57">
        <v>1</v>
      </c>
      <c r="W57">
        <v>-1</v>
      </c>
      <c r="X57">
        <v>1</v>
      </c>
      <c r="Y57">
        <v>-1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-1</v>
      </c>
      <c r="AF57">
        <v>1</v>
      </c>
      <c r="AG57">
        <v>-1</v>
      </c>
      <c r="AH57">
        <v>-1</v>
      </c>
      <c r="AI57">
        <v>1</v>
      </c>
      <c r="AJ57">
        <v>1</v>
      </c>
      <c r="AK57" t="s">
        <v>77</v>
      </c>
      <c r="AL57">
        <v>19</v>
      </c>
      <c r="AM57">
        <v>14</v>
      </c>
      <c r="AN57" t="s">
        <v>76</v>
      </c>
      <c r="AO57" t="s">
        <v>192</v>
      </c>
      <c r="AP57" t="s">
        <v>86</v>
      </c>
      <c r="AQ57" s="1">
        <v>38282</v>
      </c>
      <c r="AR57" s="2">
        <v>0.6234606481481482</v>
      </c>
      <c r="AS57" t="s">
        <v>193</v>
      </c>
      <c r="AT57" t="s">
        <v>194</v>
      </c>
      <c r="AU57">
        <v>-1</v>
      </c>
      <c r="AV57">
        <v>-1</v>
      </c>
      <c r="AW57">
        <v>1</v>
      </c>
      <c r="AX57">
        <v>-1</v>
      </c>
      <c r="AY57">
        <v>-1</v>
      </c>
      <c r="AZ57">
        <v>1</v>
      </c>
      <c r="BA57">
        <v>1</v>
      </c>
      <c r="BB57">
        <v>1</v>
      </c>
      <c r="BC57">
        <v>-1</v>
      </c>
      <c r="BD57">
        <v>1</v>
      </c>
      <c r="BE57">
        <v>1</v>
      </c>
      <c r="BF57">
        <v>1</v>
      </c>
      <c r="BG57">
        <v>-1</v>
      </c>
      <c r="BH57">
        <v>-1</v>
      </c>
      <c r="BI57">
        <v>1</v>
      </c>
      <c r="BJ57">
        <v>-1</v>
      </c>
      <c r="BK57">
        <v>1</v>
      </c>
      <c r="BL57">
        <v>-1</v>
      </c>
      <c r="BM57">
        <v>1</v>
      </c>
      <c r="BN57">
        <v>-1</v>
      </c>
      <c r="BO57">
        <v>1</v>
      </c>
      <c r="BP57">
        <v>1</v>
      </c>
      <c r="BQ57">
        <v>-1</v>
      </c>
      <c r="BR57">
        <v>1</v>
      </c>
      <c r="BS57">
        <v>-1</v>
      </c>
      <c r="BT57">
        <v>-1</v>
      </c>
      <c r="BU57">
        <v>1</v>
      </c>
      <c r="BV57">
        <v>-1</v>
      </c>
      <c r="BW57">
        <v>-1</v>
      </c>
      <c r="BX57">
        <v>1</v>
      </c>
      <c r="BY57">
        <v>-1</v>
      </c>
      <c r="BZ57" t="s">
        <v>77</v>
      </c>
      <c r="CA57">
        <v>19</v>
      </c>
      <c r="CB57">
        <v>14</v>
      </c>
      <c r="CC57" t="s">
        <v>76</v>
      </c>
      <c r="CD57" t="s">
        <v>195</v>
      </c>
      <c r="CE57" t="s">
        <v>71</v>
      </c>
      <c r="CF57">
        <f t="shared" si="1"/>
        <v>1</v>
      </c>
      <c r="CG57">
        <f t="shared" si="2"/>
        <v>1</v>
      </c>
      <c r="CH57">
        <f t="shared" si="3"/>
        <v>0</v>
      </c>
      <c r="CI57">
        <f t="shared" si="4"/>
        <v>1</v>
      </c>
      <c r="CJ57">
        <f t="shared" si="5"/>
        <v>1</v>
      </c>
      <c r="CK57">
        <f t="shared" si="6"/>
        <v>1</v>
      </c>
      <c r="CL57">
        <f t="shared" si="7"/>
        <v>1</v>
      </c>
      <c r="CM57">
        <f t="shared" si="8"/>
        <v>1</v>
      </c>
      <c r="CN57">
        <f t="shared" si="9"/>
        <v>1</v>
      </c>
      <c r="CO57">
        <f t="shared" si="10"/>
        <v>0</v>
      </c>
      <c r="CP57">
        <f t="shared" si="11"/>
        <v>0</v>
      </c>
      <c r="CQ57">
        <f t="shared" si="12"/>
        <v>1</v>
      </c>
      <c r="CR57">
        <f t="shared" si="13"/>
        <v>1</v>
      </c>
      <c r="CS57">
        <f t="shared" si="14"/>
        <v>1</v>
      </c>
      <c r="CT57">
        <f t="shared" si="15"/>
        <v>0</v>
      </c>
      <c r="CU57">
        <f t="shared" si="16"/>
        <v>1</v>
      </c>
      <c r="CV57">
        <f t="shared" si="17"/>
        <v>1</v>
      </c>
      <c r="CW57">
        <f t="shared" si="18"/>
        <v>1</v>
      </c>
      <c r="CX57">
        <f t="shared" si="19"/>
        <v>1</v>
      </c>
      <c r="CY57">
        <f t="shared" si="20"/>
        <v>1</v>
      </c>
      <c r="CZ57">
        <f t="shared" si="21"/>
        <v>1</v>
      </c>
      <c r="DA57">
        <f t="shared" si="22"/>
        <v>1</v>
      </c>
      <c r="DB57">
        <f t="shared" si="23"/>
        <v>0</v>
      </c>
      <c r="DC57">
        <f t="shared" si="24"/>
        <v>1</v>
      </c>
      <c r="DD57">
        <f t="shared" si="25"/>
        <v>0</v>
      </c>
      <c r="DE57">
        <f t="shared" si="26"/>
        <v>1</v>
      </c>
      <c r="DF57">
        <f t="shared" si="27"/>
        <v>1</v>
      </c>
      <c r="DG57">
        <f t="shared" si="28"/>
        <v>1</v>
      </c>
      <c r="DH57">
        <f t="shared" si="29"/>
        <v>1</v>
      </c>
      <c r="DI57">
        <f t="shared" si="30"/>
        <v>1</v>
      </c>
      <c r="DJ57">
        <f t="shared" si="31"/>
        <v>0</v>
      </c>
      <c r="DK57">
        <f t="shared" si="32"/>
        <v>24</v>
      </c>
    </row>
    <row r="58" spans="1:115" ht="12.75">
      <c r="A58" t="s">
        <v>85</v>
      </c>
      <c r="B58" s="1">
        <v>38282</v>
      </c>
      <c r="C58" s="2">
        <v>0.6315856481481482</v>
      </c>
      <c r="D58" t="s">
        <v>191</v>
      </c>
      <c r="E58" t="s">
        <v>190</v>
      </c>
      <c r="F58">
        <v>-1</v>
      </c>
      <c r="G58">
        <v>1</v>
      </c>
      <c r="H58">
        <v>1</v>
      </c>
      <c r="I58">
        <v>-1</v>
      </c>
      <c r="J58">
        <v>-1</v>
      </c>
      <c r="K58">
        <v>-1</v>
      </c>
      <c r="L58">
        <v>-1</v>
      </c>
      <c r="M58">
        <v>-1</v>
      </c>
      <c r="N58">
        <v>-1</v>
      </c>
      <c r="O58">
        <v>-1</v>
      </c>
      <c r="P58">
        <v>1</v>
      </c>
      <c r="Q58">
        <v>1</v>
      </c>
      <c r="R58">
        <v>1</v>
      </c>
      <c r="S58">
        <v>-1</v>
      </c>
      <c r="T58">
        <v>1</v>
      </c>
      <c r="U58">
        <v>-1</v>
      </c>
      <c r="V58">
        <v>-1</v>
      </c>
      <c r="W58">
        <v>1</v>
      </c>
      <c r="X58">
        <v>1</v>
      </c>
      <c r="Y58">
        <v>-1</v>
      </c>
      <c r="Z58">
        <v>1</v>
      </c>
      <c r="AA58">
        <v>1</v>
      </c>
      <c r="AB58">
        <v>-1</v>
      </c>
      <c r="AC58">
        <v>-1</v>
      </c>
      <c r="AD58">
        <v>-1</v>
      </c>
      <c r="AE58">
        <v>1</v>
      </c>
      <c r="AF58">
        <v>-1</v>
      </c>
      <c r="AG58">
        <v>-1</v>
      </c>
      <c r="AH58">
        <v>1</v>
      </c>
      <c r="AI58">
        <v>-1</v>
      </c>
      <c r="AJ58">
        <v>-1</v>
      </c>
      <c r="AK58" t="s">
        <v>75</v>
      </c>
      <c r="AL58">
        <v>18</v>
      </c>
      <c r="AM58">
        <v>14</v>
      </c>
      <c r="AN58" t="s">
        <v>76</v>
      </c>
      <c r="AO58" t="s">
        <v>192</v>
      </c>
      <c r="AP58" t="s">
        <v>86</v>
      </c>
      <c r="AQ58" s="1">
        <v>38282</v>
      </c>
      <c r="AR58" s="2">
        <v>0.6512962962962963</v>
      </c>
      <c r="AS58" t="s">
        <v>193</v>
      </c>
      <c r="AT58" t="s">
        <v>194</v>
      </c>
      <c r="AU58">
        <v>-1</v>
      </c>
      <c r="AV58">
        <v>-1</v>
      </c>
      <c r="AW58">
        <v>1</v>
      </c>
      <c r="AX58">
        <v>-1</v>
      </c>
      <c r="AY58">
        <v>-1</v>
      </c>
      <c r="AZ58">
        <v>-1</v>
      </c>
      <c r="BA58">
        <v>-1</v>
      </c>
      <c r="BB58">
        <v>-1</v>
      </c>
      <c r="BC58">
        <v>-1</v>
      </c>
      <c r="BD58">
        <v>1</v>
      </c>
      <c r="BE58">
        <v>1</v>
      </c>
      <c r="BF58">
        <v>1</v>
      </c>
      <c r="BG58">
        <v>1</v>
      </c>
      <c r="BH58">
        <v>-1</v>
      </c>
      <c r="BI58">
        <v>1</v>
      </c>
      <c r="BJ58">
        <v>-1</v>
      </c>
      <c r="BK58">
        <v>-1</v>
      </c>
      <c r="BL58">
        <v>1</v>
      </c>
      <c r="BM58">
        <v>-1</v>
      </c>
      <c r="BN58">
        <v>1</v>
      </c>
      <c r="BO58">
        <v>1</v>
      </c>
      <c r="BP58">
        <v>1</v>
      </c>
      <c r="BQ58">
        <v>1</v>
      </c>
      <c r="BR58">
        <v>-1</v>
      </c>
      <c r="BS58">
        <v>1</v>
      </c>
      <c r="BT58">
        <v>1</v>
      </c>
      <c r="BU58">
        <v>-1</v>
      </c>
      <c r="BV58">
        <v>1</v>
      </c>
      <c r="BW58">
        <v>1</v>
      </c>
      <c r="BX58">
        <v>-1</v>
      </c>
      <c r="BY58">
        <v>1</v>
      </c>
      <c r="BZ58" t="s">
        <v>75</v>
      </c>
      <c r="CA58">
        <v>18</v>
      </c>
      <c r="CB58">
        <v>14</v>
      </c>
      <c r="CC58" t="s">
        <v>76</v>
      </c>
      <c r="CD58" t="s">
        <v>195</v>
      </c>
      <c r="CE58" t="s">
        <v>71</v>
      </c>
      <c r="CF58">
        <f t="shared" si="1"/>
        <v>1</v>
      </c>
      <c r="CG58">
        <f t="shared" si="2"/>
        <v>0</v>
      </c>
      <c r="CH58">
        <f t="shared" si="3"/>
        <v>1</v>
      </c>
      <c r="CI58">
        <f t="shared" si="4"/>
        <v>1</v>
      </c>
      <c r="CJ58">
        <f t="shared" si="5"/>
        <v>1</v>
      </c>
      <c r="CK58">
        <f t="shared" si="6"/>
        <v>1</v>
      </c>
      <c r="CL58">
        <f t="shared" si="7"/>
        <v>1</v>
      </c>
      <c r="CM58">
        <f t="shared" si="8"/>
        <v>1</v>
      </c>
      <c r="CN58">
        <f t="shared" si="9"/>
        <v>1</v>
      </c>
      <c r="CO58">
        <f t="shared" si="10"/>
        <v>0</v>
      </c>
      <c r="CP58">
        <f t="shared" si="11"/>
        <v>1</v>
      </c>
      <c r="CQ58">
        <f t="shared" si="12"/>
        <v>1</v>
      </c>
      <c r="CR58">
        <f t="shared" si="13"/>
        <v>1</v>
      </c>
      <c r="CS58">
        <f t="shared" si="14"/>
        <v>1</v>
      </c>
      <c r="CT58">
        <f t="shared" si="15"/>
        <v>1</v>
      </c>
      <c r="CU58">
        <f t="shared" si="16"/>
        <v>1</v>
      </c>
      <c r="CV58">
        <f t="shared" si="17"/>
        <v>1</v>
      </c>
      <c r="CW58">
        <f t="shared" si="18"/>
        <v>1</v>
      </c>
      <c r="CX58">
        <f t="shared" si="19"/>
        <v>0</v>
      </c>
      <c r="CY58">
        <f t="shared" si="20"/>
        <v>0</v>
      </c>
      <c r="CZ58">
        <f t="shared" si="21"/>
        <v>1</v>
      </c>
      <c r="DA58">
        <f t="shared" si="22"/>
        <v>1</v>
      </c>
      <c r="DB58">
        <f t="shared" si="23"/>
        <v>0</v>
      </c>
      <c r="DC58">
        <f t="shared" si="24"/>
        <v>1</v>
      </c>
      <c r="DD58">
        <f t="shared" si="25"/>
        <v>0</v>
      </c>
      <c r="DE58">
        <f t="shared" si="26"/>
        <v>1</v>
      </c>
      <c r="DF58">
        <f t="shared" si="27"/>
        <v>1</v>
      </c>
      <c r="DG58">
        <f t="shared" si="28"/>
        <v>0</v>
      </c>
      <c r="DH58">
        <f t="shared" si="29"/>
        <v>1</v>
      </c>
      <c r="DI58">
        <f t="shared" si="30"/>
        <v>1</v>
      </c>
      <c r="DJ58">
        <f t="shared" si="31"/>
        <v>0</v>
      </c>
      <c r="DK58">
        <f t="shared" si="32"/>
        <v>23</v>
      </c>
    </row>
    <row r="59" spans="1:115" ht="12.75">
      <c r="A59" t="s">
        <v>85</v>
      </c>
      <c r="B59" s="1">
        <v>38281</v>
      </c>
      <c r="C59" s="2">
        <v>0.6796412037037037</v>
      </c>
      <c r="D59" t="s">
        <v>191</v>
      </c>
      <c r="E59" t="s">
        <v>190</v>
      </c>
      <c r="F59">
        <v>-1</v>
      </c>
      <c r="G59">
        <v>1</v>
      </c>
      <c r="H59">
        <v>1</v>
      </c>
      <c r="I59">
        <v>-1</v>
      </c>
      <c r="J59">
        <v>1</v>
      </c>
      <c r="K59">
        <v>1</v>
      </c>
      <c r="L59">
        <v>1</v>
      </c>
      <c r="M59">
        <v>-1</v>
      </c>
      <c r="N59">
        <v>-1</v>
      </c>
      <c r="O59">
        <v>-1</v>
      </c>
      <c r="P59">
        <v>1</v>
      </c>
      <c r="Q59">
        <v>1</v>
      </c>
      <c r="R59">
        <v>-1</v>
      </c>
      <c r="S59">
        <v>1</v>
      </c>
      <c r="T59">
        <v>1</v>
      </c>
      <c r="U59">
        <v>1</v>
      </c>
      <c r="V59">
        <v>-1</v>
      </c>
      <c r="W59">
        <v>-1</v>
      </c>
      <c r="X59">
        <v>-1</v>
      </c>
      <c r="Y59">
        <v>1</v>
      </c>
      <c r="Z59">
        <v>-1</v>
      </c>
      <c r="AA59">
        <v>1</v>
      </c>
      <c r="AB59">
        <v>-1</v>
      </c>
      <c r="AC59">
        <v>-1</v>
      </c>
      <c r="AD59">
        <v>-1</v>
      </c>
      <c r="AE59">
        <v>-1</v>
      </c>
      <c r="AF59">
        <v>-1</v>
      </c>
      <c r="AG59">
        <v>-1</v>
      </c>
      <c r="AH59">
        <v>1</v>
      </c>
      <c r="AI59">
        <v>-1</v>
      </c>
      <c r="AJ59">
        <v>-1</v>
      </c>
      <c r="AK59" t="s">
        <v>75</v>
      </c>
      <c r="AL59">
        <v>18</v>
      </c>
      <c r="AM59">
        <v>12</v>
      </c>
      <c r="AN59" t="s">
        <v>76</v>
      </c>
      <c r="AO59" t="s">
        <v>192</v>
      </c>
      <c r="AP59" t="s">
        <v>86</v>
      </c>
      <c r="AQ59" s="1">
        <v>38281</v>
      </c>
      <c r="AR59" s="2">
        <v>0.6991550925925926</v>
      </c>
      <c r="AS59" t="s">
        <v>193</v>
      </c>
      <c r="AT59" t="s">
        <v>194</v>
      </c>
      <c r="AU59">
        <v>-1</v>
      </c>
      <c r="AV59">
        <v>-1</v>
      </c>
      <c r="AW59">
        <v>1</v>
      </c>
      <c r="AX59">
        <v>-1</v>
      </c>
      <c r="AY59">
        <v>1</v>
      </c>
      <c r="AZ59">
        <v>-1</v>
      </c>
      <c r="BA59">
        <v>-1</v>
      </c>
      <c r="BB59">
        <v>1</v>
      </c>
      <c r="BC59">
        <v>1</v>
      </c>
      <c r="BD59">
        <v>-1</v>
      </c>
      <c r="BE59">
        <v>-1</v>
      </c>
      <c r="BF59">
        <v>1</v>
      </c>
      <c r="BG59">
        <v>1</v>
      </c>
      <c r="BH59">
        <v>1</v>
      </c>
      <c r="BI59">
        <v>-1</v>
      </c>
      <c r="BJ59">
        <v>-1</v>
      </c>
      <c r="BK59">
        <v>-1</v>
      </c>
      <c r="BL59">
        <v>-1</v>
      </c>
      <c r="BM59">
        <v>-1</v>
      </c>
      <c r="BN59">
        <v>-1</v>
      </c>
      <c r="BO59">
        <v>1</v>
      </c>
      <c r="BP59">
        <v>-1</v>
      </c>
      <c r="BQ59">
        <v>-1</v>
      </c>
      <c r="BR59">
        <v>-1</v>
      </c>
      <c r="BS59">
        <v>-1</v>
      </c>
      <c r="BT59">
        <v>-1</v>
      </c>
      <c r="BU59">
        <v>-1</v>
      </c>
      <c r="BV59">
        <v>-1</v>
      </c>
      <c r="BW59">
        <v>1</v>
      </c>
      <c r="BX59">
        <v>-1</v>
      </c>
      <c r="BY59">
        <v>1</v>
      </c>
      <c r="BZ59" t="s">
        <v>75</v>
      </c>
      <c r="CA59">
        <v>18</v>
      </c>
      <c r="CB59">
        <v>12</v>
      </c>
      <c r="CC59" t="s">
        <v>76</v>
      </c>
      <c r="CD59" t="s">
        <v>195</v>
      </c>
      <c r="CE59" t="s">
        <v>71</v>
      </c>
      <c r="CF59">
        <f t="shared" si="1"/>
        <v>1</v>
      </c>
      <c r="CG59">
        <f t="shared" si="2"/>
        <v>0</v>
      </c>
      <c r="CH59">
        <f t="shared" si="3"/>
        <v>1</v>
      </c>
      <c r="CI59">
        <f t="shared" si="4"/>
        <v>1</v>
      </c>
      <c r="CJ59">
        <f t="shared" si="5"/>
        <v>1</v>
      </c>
      <c r="CK59">
        <f t="shared" si="6"/>
        <v>0</v>
      </c>
      <c r="CL59">
        <f t="shared" si="7"/>
        <v>0</v>
      </c>
      <c r="CM59">
        <f t="shared" si="8"/>
        <v>0</v>
      </c>
      <c r="CN59">
        <f t="shared" si="9"/>
        <v>0</v>
      </c>
      <c r="CO59">
        <f t="shared" si="10"/>
        <v>1</v>
      </c>
      <c r="CP59">
        <f t="shared" si="11"/>
        <v>0</v>
      </c>
      <c r="CQ59">
        <f t="shared" si="12"/>
        <v>1</v>
      </c>
      <c r="CR59">
        <f t="shared" si="13"/>
        <v>0</v>
      </c>
      <c r="CS59">
        <f t="shared" si="14"/>
        <v>1</v>
      </c>
      <c r="CT59">
        <f t="shared" si="15"/>
        <v>0</v>
      </c>
      <c r="CU59">
        <f t="shared" si="16"/>
        <v>0</v>
      </c>
      <c r="CV59">
        <f t="shared" si="17"/>
        <v>1</v>
      </c>
      <c r="CW59">
        <f t="shared" si="18"/>
        <v>1</v>
      </c>
      <c r="CX59">
        <f t="shared" si="19"/>
        <v>1</v>
      </c>
      <c r="CY59">
        <f t="shared" si="20"/>
        <v>0</v>
      </c>
      <c r="CZ59">
        <f t="shared" si="21"/>
        <v>0</v>
      </c>
      <c r="DA59">
        <f t="shared" si="22"/>
        <v>0</v>
      </c>
      <c r="DB59">
        <f t="shared" si="23"/>
        <v>1</v>
      </c>
      <c r="DC59">
        <f t="shared" si="24"/>
        <v>1</v>
      </c>
      <c r="DD59">
        <f t="shared" si="25"/>
        <v>1</v>
      </c>
      <c r="DE59">
        <f t="shared" si="26"/>
        <v>1</v>
      </c>
      <c r="DF59">
        <f t="shared" si="27"/>
        <v>1</v>
      </c>
      <c r="DG59">
        <f t="shared" si="28"/>
        <v>1</v>
      </c>
      <c r="DH59">
        <f t="shared" si="29"/>
        <v>1</v>
      </c>
      <c r="DI59">
        <f t="shared" si="30"/>
        <v>1</v>
      </c>
      <c r="DJ59">
        <f t="shared" si="31"/>
        <v>0</v>
      </c>
      <c r="DK59">
        <f t="shared" si="32"/>
        <v>18</v>
      </c>
    </row>
    <row r="60" spans="1:115" ht="12.75">
      <c r="A60" t="s">
        <v>85</v>
      </c>
      <c r="B60" s="1">
        <v>38281</v>
      </c>
      <c r="C60" s="2">
        <v>0.6895601851851851</v>
      </c>
      <c r="D60" t="s">
        <v>191</v>
      </c>
      <c r="E60" t="s">
        <v>190</v>
      </c>
      <c r="F60">
        <v>1</v>
      </c>
      <c r="G60">
        <v>1</v>
      </c>
      <c r="H60">
        <v>1</v>
      </c>
      <c r="I60">
        <v>-1</v>
      </c>
      <c r="J60">
        <v>1</v>
      </c>
      <c r="K60">
        <v>-1</v>
      </c>
      <c r="L60">
        <v>1</v>
      </c>
      <c r="M60">
        <v>-1</v>
      </c>
      <c r="N60">
        <v>-1</v>
      </c>
      <c r="O60">
        <v>-1</v>
      </c>
      <c r="P60">
        <v>-1</v>
      </c>
      <c r="Q60">
        <v>1</v>
      </c>
      <c r="R60">
        <v>1</v>
      </c>
      <c r="S60">
        <v>1</v>
      </c>
      <c r="T60">
        <v>-1</v>
      </c>
      <c r="U60">
        <v>1</v>
      </c>
      <c r="V60">
        <v>-1</v>
      </c>
      <c r="W60">
        <v>1</v>
      </c>
      <c r="X60">
        <v>1</v>
      </c>
      <c r="Y60">
        <v>1</v>
      </c>
      <c r="Z60">
        <v>1</v>
      </c>
      <c r="AA60">
        <v>-1</v>
      </c>
      <c r="AB60">
        <v>1</v>
      </c>
      <c r="AC60">
        <v>-1</v>
      </c>
      <c r="AD60">
        <v>-1</v>
      </c>
      <c r="AE60">
        <v>-1</v>
      </c>
      <c r="AF60">
        <v>-1</v>
      </c>
      <c r="AG60">
        <v>1</v>
      </c>
      <c r="AH60">
        <v>1</v>
      </c>
      <c r="AI60">
        <v>1</v>
      </c>
      <c r="AJ60">
        <v>1</v>
      </c>
      <c r="AK60" t="s">
        <v>75</v>
      </c>
      <c r="AL60">
        <v>18</v>
      </c>
      <c r="AM60">
        <v>12</v>
      </c>
      <c r="AN60" t="s">
        <v>76</v>
      </c>
      <c r="AO60" t="s">
        <v>192</v>
      </c>
      <c r="AP60" t="s">
        <v>86</v>
      </c>
      <c r="AQ60" s="1">
        <v>38281</v>
      </c>
      <c r="AR60" s="2">
        <v>0.7026041666666667</v>
      </c>
      <c r="AS60" t="s">
        <v>193</v>
      </c>
      <c r="AT60" t="s">
        <v>194</v>
      </c>
      <c r="AU60">
        <v>1</v>
      </c>
      <c r="AV60">
        <v>1</v>
      </c>
      <c r="AW60">
        <v>1</v>
      </c>
      <c r="AX60">
        <v>-1</v>
      </c>
      <c r="AY60">
        <v>1</v>
      </c>
      <c r="AZ60">
        <v>-1</v>
      </c>
      <c r="BA60">
        <v>1</v>
      </c>
      <c r="BB60">
        <v>-1</v>
      </c>
      <c r="BC60">
        <v>1</v>
      </c>
      <c r="BD60">
        <v>-1</v>
      </c>
      <c r="BE60">
        <v>-1</v>
      </c>
      <c r="BF60">
        <v>-1</v>
      </c>
      <c r="BG60">
        <v>1</v>
      </c>
      <c r="BH60">
        <v>1</v>
      </c>
      <c r="BI60">
        <v>-1</v>
      </c>
      <c r="BJ60">
        <v>1</v>
      </c>
      <c r="BK60">
        <v>1</v>
      </c>
      <c r="BL60">
        <v>1</v>
      </c>
      <c r="BM60">
        <v>-1</v>
      </c>
      <c r="BN60">
        <v>1</v>
      </c>
      <c r="BO60">
        <v>1</v>
      </c>
      <c r="BP60">
        <v>-1</v>
      </c>
      <c r="BQ60">
        <v>-1</v>
      </c>
      <c r="BR60">
        <v>-1</v>
      </c>
      <c r="BS60">
        <v>-1</v>
      </c>
      <c r="BT60">
        <v>1</v>
      </c>
      <c r="BU60">
        <v>1</v>
      </c>
      <c r="BV60">
        <v>1</v>
      </c>
      <c r="BW60">
        <v>-1</v>
      </c>
      <c r="BX60">
        <v>1</v>
      </c>
      <c r="BY60">
        <v>1</v>
      </c>
      <c r="BZ60" t="s">
        <v>75</v>
      </c>
      <c r="CA60">
        <v>18</v>
      </c>
      <c r="CB60">
        <v>12</v>
      </c>
      <c r="CC60" t="s">
        <v>76</v>
      </c>
      <c r="CD60" t="s">
        <v>195</v>
      </c>
      <c r="CE60" t="s">
        <v>71</v>
      </c>
      <c r="CF60">
        <f aca="true" t="shared" si="33" ref="CF60:CF111">IF(F60=AU60,1,0)</f>
        <v>1</v>
      </c>
      <c r="CG60">
        <f aca="true" t="shared" si="34" ref="CG60:CG111">IF(G60=AV60,1,0)</f>
        <v>1</v>
      </c>
      <c r="CH60">
        <f aca="true" t="shared" si="35" ref="CH60:CH111">IF(H60=AW60,1,0)</f>
        <v>1</v>
      </c>
      <c r="CI60">
        <f aca="true" t="shared" si="36" ref="CI60:CI111">IF(I60=AX60,1,0)</f>
        <v>1</v>
      </c>
      <c r="CJ60">
        <f aca="true" t="shared" si="37" ref="CJ60:CJ111">IF(J60=AY60,1,0)</f>
        <v>1</v>
      </c>
      <c r="CK60">
        <f aca="true" t="shared" si="38" ref="CK60:CK111">IF(K60=AZ60,1,0)</f>
        <v>1</v>
      </c>
      <c r="CL60">
        <f aca="true" t="shared" si="39" ref="CL60:CL111">IF(L60=BA60,1,0)</f>
        <v>1</v>
      </c>
      <c r="CM60">
        <f aca="true" t="shared" si="40" ref="CM60:CM111">IF(M60=BB60,1,0)</f>
        <v>1</v>
      </c>
      <c r="CN60">
        <f aca="true" t="shared" si="41" ref="CN60:CN111">IF(N60=BC60,1,0)</f>
        <v>0</v>
      </c>
      <c r="CO60">
        <f aca="true" t="shared" si="42" ref="CO60:CO111">IF(O60=BD60,1,0)</f>
        <v>1</v>
      </c>
      <c r="CP60">
        <f aca="true" t="shared" si="43" ref="CP60:CP111">IF(P60=BE60,1,0)</f>
        <v>1</v>
      </c>
      <c r="CQ60">
        <f aca="true" t="shared" si="44" ref="CQ60:CQ111">IF(Q60=BF60,1,0)</f>
        <v>0</v>
      </c>
      <c r="CR60">
        <f aca="true" t="shared" si="45" ref="CR60:CR111">IF(R60=BG60,1,0)</f>
        <v>1</v>
      </c>
      <c r="CS60">
        <f aca="true" t="shared" si="46" ref="CS60:CS111">IF(S60=BH60,1,0)</f>
        <v>1</v>
      </c>
      <c r="CT60">
        <f aca="true" t="shared" si="47" ref="CT60:CT111">IF(T60=BI60,1,0)</f>
        <v>1</v>
      </c>
      <c r="CU60">
        <f aca="true" t="shared" si="48" ref="CU60:CU111">IF(U60=BJ60,1,0)</f>
        <v>1</v>
      </c>
      <c r="CV60">
        <f aca="true" t="shared" si="49" ref="CV60:CV111">IF(V60=BK60,1,0)</f>
        <v>0</v>
      </c>
      <c r="CW60">
        <f aca="true" t="shared" si="50" ref="CW60:CW111">IF(W60=BL60,1,0)</f>
        <v>1</v>
      </c>
      <c r="CX60">
        <f aca="true" t="shared" si="51" ref="CX60:CX111">IF(X60=BM60,1,0)</f>
        <v>0</v>
      </c>
      <c r="CY60">
        <f aca="true" t="shared" si="52" ref="CY60:CY111">IF(Y60=BN60,1,0)</f>
        <v>1</v>
      </c>
      <c r="CZ60">
        <f aca="true" t="shared" si="53" ref="CZ60:CZ111">IF(Z60=BO60,1,0)</f>
        <v>1</v>
      </c>
      <c r="DA60">
        <f aca="true" t="shared" si="54" ref="DA60:DA111">IF(AA60=BP60,1,0)</f>
        <v>1</v>
      </c>
      <c r="DB60">
        <f aca="true" t="shared" si="55" ref="DB60:DB111">IF(AB60=BQ60,1,0)</f>
        <v>0</v>
      </c>
      <c r="DC60">
        <f aca="true" t="shared" si="56" ref="DC60:DC111">IF(AC60=BR60,1,0)</f>
        <v>1</v>
      </c>
      <c r="DD60">
        <f aca="true" t="shared" si="57" ref="DD60:DD111">IF(AD60=BS60,1,0)</f>
        <v>1</v>
      </c>
      <c r="DE60">
        <f aca="true" t="shared" si="58" ref="DE60:DE111">IF(AE60=BT60,1,0)</f>
        <v>0</v>
      </c>
      <c r="DF60">
        <f aca="true" t="shared" si="59" ref="DF60:DF111">IF(AF60=BU60,1,0)</f>
        <v>0</v>
      </c>
      <c r="DG60">
        <f aca="true" t="shared" si="60" ref="DG60:DG111">IF(AG60=BV60,1,0)</f>
        <v>1</v>
      </c>
      <c r="DH60">
        <f aca="true" t="shared" si="61" ref="DH60:DH111">IF(AH60=BW60,1,0)</f>
        <v>0</v>
      </c>
      <c r="DI60">
        <f aca="true" t="shared" si="62" ref="DI60:DI111">IF(AI60=BX60,1,0)</f>
        <v>1</v>
      </c>
      <c r="DJ60">
        <f aca="true" t="shared" si="63" ref="DJ60:DJ111">IF(AJ60=BY60,1,0)</f>
        <v>1</v>
      </c>
      <c r="DK60">
        <f aca="true" t="shared" si="64" ref="DK60:DK111">SUM(CF60:DJ60)</f>
        <v>23</v>
      </c>
    </row>
    <row r="61" spans="1:115" ht="12.75">
      <c r="A61" t="s">
        <v>85</v>
      </c>
      <c r="B61" s="1">
        <v>38281</v>
      </c>
      <c r="C61" s="2">
        <v>0.6192592592592593</v>
      </c>
      <c r="D61" t="s">
        <v>191</v>
      </c>
      <c r="E61" t="s">
        <v>190</v>
      </c>
      <c r="F61">
        <v>-1</v>
      </c>
      <c r="G61">
        <v>-1</v>
      </c>
      <c r="H61">
        <v>1</v>
      </c>
      <c r="I61">
        <v>-1</v>
      </c>
      <c r="J61">
        <v>1</v>
      </c>
      <c r="K61">
        <v>1</v>
      </c>
      <c r="L61">
        <v>-1</v>
      </c>
      <c r="M61">
        <v>1</v>
      </c>
      <c r="N61">
        <v>-1</v>
      </c>
      <c r="O61">
        <v>-1</v>
      </c>
      <c r="P61">
        <v>-1</v>
      </c>
      <c r="Q61">
        <v>1</v>
      </c>
      <c r="R61">
        <v>-1</v>
      </c>
      <c r="S61">
        <v>1</v>
      </c>
      <c r="T61">
        <v>1</v>
      </c>
      <c r="U61">
        <v>-1</v>
      </c>
      <c r="V61">
        <v>-1</v>
      </c>
      <c r="W61">
        <v>-1</v>
      </c>
      <c r="X61">
        <v>1</v>
      </c>
      <c r="Y61">
        <v>-1</v>
      </c>
      <c r="Z61">
        <v>1</v>
      </c>
      <c r="AA61">
        <v>1</v>
      </c>
      <c r="AB61">
        <v>-1</v>
      </c>
      <c r="AC61">
        <v>1</v>
      </c>
      <c r="AD61">
        <v>1</v>
      </c>
      <c r="AE61">
        <v>-1</v>
      </c>
      <c r="AF61">
        <v>-1</v>
      </c>
      <c r="AG61">
        <v>-1</v>
      </c>
      <c r="AH61">
        <v>1</v>
      </c>
      <c r="AI61">
        <v>1</v>
      </c>
      <c r="AJ61">
        <v>1</v>
      </c>
      <c r="AK61" t="s">
        <v>75</v>
      </c>
      <c r="AL61">
        <v>18</v>
      </c>
      <c r="AM61">
        <v>12</v>
      </c>
      <c r="AN61" t="s">
        <v>76</v>
      </c>
      <c r="AO61" t="s">
        <v>192</v>
      </c>
      <c r="AP61" t="s">
        <v>86</v>
      </c>
      <c r="AQ61" s="1">
        <v>38281</v>
      </c>
      <c r="AR61" s="2">
        <v>0.6323148148148149</v>
      </c>
      <c r="AS61" t="s">
        <v>193</v>
      </c>
      <c r="AT61" t="s">
        <v>194</v>
      </c>
      <c r="AU61">
        <v>-1</v>
      </c>
      <c r="AV61">
        <v>-1</v>
      </c>
      <c r="AW61">
        <v>1</v>
      </c>
      <c r="AX61">
        <v>-1</v>
      </c>
      <c r="AY61">
        <v>1</v>
      </c>
      <c r="AZ61">
        <v>1</v>
      </c>
      <c r="BA61">
        <v>1</v>
      </c>
      <c r="BB61">
        <v>1</v>
      </c>
      <c r="BC61">
        <v>-1</v>
      </c>
      <c r="BD61">
        <v>-1</v>
      </c>
      <c r="BE61">
        <v>-1</v>
      </c>
      <c r="BF61">
        <v>1</v>
      </c>
      <c r="BG61">
        <v>1</v>
      </c>
      <c r="BH61">
        <v>1</v>
      </c>
      <c r="BI61">
        <v>1</v>
      </c>
      <c r="BJ61">
        <v>-1</v>
      </c>
      <c r="BK61">
        <v>1</v>
      </c>
      <c r="BL61">
        <v>1</v>
      </c>
      <c r="BM61">
        <v>1</v>
      </c>
      <c r="BN61">
        <v>-1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-1</v>
      </c>
      <c r="BV61">
        <v>-1</v>
      </c>
      <c r="BW61">
        <v>1</v>
      </c>
      <c r="BX61">
        <v>-1</v>
      </c>
      <c r="BY61">
        <v>-1</v>
      </c>
      <c r="BZ61" t="s">
        <v>75</v>
      </c>
      <c r="CA61">
        <v>18</v>
      </c>
      <c r="CB61">
        <v>12</v>
      </c>
      <c r="CC61" t="s">
        <v>76</v>
      </c>
      <c r="CD61" t="s">
        <v>195</v>
      </c>
      <c r="CE61" t="s">
        <v>73</v>
      </c>
      <c r="CF61">
        <f t="shared" si="33"/>
        <v>1</v>
      </c>
      <c r="CG61">
        <f t="shared" si="34"/>
        <v>1</v>
      </c>
      <c r="CH61">
        <f t="shared" si="35"/>
        <v>1</v>
      </c>
      <c r="CI61">
        <f t="shared" si="36"/>
        <v>1</v>
      </c>
      <c r="CJ61">
        <f t="shared" si="37"/>
        <v>1</v>
      </c>
      <c r="CK61">
        <f t="shared" si="38"/>
        <v>1</v>
      </c>
      <c r="CL61">
        <f t="shared" si="39"/>
        <v>0</v>
      </c>
      <c r="CM61">
        <f t="shared" si="40"/>
        <v>1</v>
      </c>
      <c r="CN61">
        <f t="shared" si="41"/>
        <v>1</v>
      </c>
      <c r="CO61">
        <f t="shared" si="42"/>
        <v>1</v>
      </c>
      <c r="CP61">
        <f t="shared" si="43"/>
        <v>1</v>
      </c>
      <c r="CQ61">
        <f t="shared" si="44"/>
        <v>1</v>
      </c>
      <c r="CR61">
        <f t="shared" si="45"/>
        <v>0</v>
      </c>
      <c r="CS61">
        <f t="shared" si="46"/>
        <v>1</v>
      </c>
      <c r="CT61">
        <f t="shared" si="47"/>
        <v>1</v>
      </c>
      <c r="CU61">
        <f t="shared" si="48"/>
        <v>1</v>
      </c>
      <c r="CV61">
        <f t="shared" si="49"/>
        <v>0</v>
      </c>
      <c r="CW61">
        <f t="shared" si="50"/>
        <v>0</v>
      </c>
      <c r="CX61">
        <f t="shared" si="51"/>
        <v>1</v>
      </c>
      <c r="CY61">
        <f t="shared" si="52"/>
        <v>1</v>
      </c>
      <c r="CZ61">
        <f t="shared" si="53"/>
        <v>1</v>
      </c>
      <c r="DA61">
        <f t="shared" si="54"/>
        <v>1</v>
      </c>
      <c r="DB61">
        <f t="shared" si="55"/>
        <v>0</v>
      </c>
      <c r="DC61">
        <f t="shared" si="56"/>
        <v>1</v>
      </c>
      <c r="DD61">
        <f t="shared" si="57"/>
        <v>1</v>
      </c>
      <c r="DE61">
        <f t="shared" si="58"/>
        <v>0</v>
      </c>
      <c r="DF61">
        <f t="shared" si="59"/>
        <v>1</v>
      </c>
      <c r="DG61">
        <f t="shared" si="60"/>
        <v>1</v>
      </c>
      <c r="DH61">
        <f t="shared" si="61"/>
        <v>1</v>
      </c>
      <c r="DI61">
        <f t="shared" si="62"/>
        <v>0</v>
      </c>
      <c r="DJ61">
        <f t="shared" si="63"/>
        <v>0</v>
      </c>
      <c r="DK61">
        <f t="shared" si="64"/>
        <v>23</v>
      </c>
    </row>
    <row r="62" spans="1:115" ht="12.75">
      <c r="A62" t="s">
        <v>85</v>
      </c>
      <c r="B62" s="1">
        <v>38282</v>
      </c>
      <c r="C62" s="2">
        <v>0.6108333333333333</v>
      </c>
      <c r="D62" t="s">
        <v>191</v>
      </c>
      <c r="E62" t="s">
        <v>190</v>
      </c>
      <c r="F62">
        <v>-1</v>
      </c>
      <c r="G62">
        <v>-1</v>
      </c>
      <c r="H62">
        <v>1</v>
      </c>
      <c r="I62">
        <v>-1</v>
      </c>
      <c r="J62">
        <v>-1</v>
      </c>
      <c r="K62">
        <v>-1</v>
      </c>
      <c r="L62">
        <v>-1</v>
      </c>
      <c r="M62">
        <v>-1</v>
      </c>
      <c r="N62">
        <v>-1</v>
      </c>
      <c r="O62">
        <v>-1</v>
      </c>
      <c r="P62">
        <v>-1</v>
      </c>
      <c r="Q62">
        <v>-1</v>
      </c>
      <c r="R62">
        <v>1</v>
      </c>
      <c r="S62">
        <v>1</v>
      </c>
      <c r="T62">
        <v>-1</v>
      </c>
      <c r="U62">
        <v>-1</v>
      </c>
      <c r="V62">
        <v>-1</v>
      </c>
      <c r="W62">
        <v>-1</v>
      </c>
      <c r="X62">
        <v>-1</v>
      </c>
      <c r="Y62">
        <v>-1</v>
      </c>
      <c r="Z62">
        <v>-1</v>
      </c>
      <c r="AA62">
        <v>-1</v>
      </c>
      <c r="AB62">
        <v>-1</v>
      </c>
      <c r="AC62">
        <v>-1</v>
      </c>
      <c r="AD62">
        <v>-1</v>
      </c>
      <c r="AE62">
        <v>1</v>
      </c>
      <c r="AF62">
        <v>-1</v>
      </c>
      <c r="AG62">
        <v>-1</v>
      </c>
      <c r="AH62">
        <v>1</v>
      </c>
      <c r="AI62">
        <v>1</v>
      </c>
      <c r="AJ62">
        <v>-1</v>
      </c>
      <c r="AK62" t="s">
        <v>77</v>
      </c>
      <c r="AL62">
        <v>19</v>
      </c>
      <c r="AM62">
        <v>14</v>
      </c>
      <c r="AN62" t="s">
        <v>76</v>
      </c>
      <c r="AO62" t="s">
        <v>192</v>
      </c>
      <c r="AP62" t="s">
        <v>86</v>
      </c>
      <c r="AQ62" s="1">
        <v>38282</v>
      </c>
      <c r="AR62" s="2">
        <v>0.6208564814814815</v>
      </c>
      <c r="AS62" t="s">
        <v>193</v>
      </c>
      <c r="AT62" t="s">
        <v>194</v>
      </c>
      <c r="AU62">
        <v>-1</v>
      </c>
      <c r="AV62">
        <v>-1</v>
      </c>
      <c r="AW62">
        <v>1</v>
      </c>
      <c r="AX62">
        <v>-1</v>
      </c>
      <c r="AY62">
        <v>1</v>
      </c>
      <c r="AZ62">
        <v>-1</v>
      </c>
      <c r="BA62">
        <v>-1</v>
      </c>
      <c r="BB62">
        <v>-1</v>
      </c>
      <c r="BC62">
        <v>1</v>
      </c>
      <c r="BD62">
        <v>-1</v>
      </c>
      <c r="BE62">
        <v>-1</v>
      </c>
      <c r="BF62">
        <v>-1</v>
      </c>
      <c r="BG62">
        <v>-1</v>
      </c>
      <c r="BH62">
        <v>1</v>
      </c>
      <c r="BI62">
        <v>1</v>
      </c>
      <c r="BJ62">
        <v>-1</v>
      </c>
      <c r="BK62">
        <v>-1</v>
      </c>
      <c r="BL62">
        <v>-1</v>
      </c>
      <c r="BM62">
        <v>1</v>
      </c>
      <c r="BN62">
        <v>-1</v>
      </c>
      <c r="BO62">
        <v>1</v>
      </c>
      <c r="BP62">
        <v>-1</v>
      </c>
      <c r="BQ62">
        <v>1</v>
      </c>
      <c r="BR62">
        <v>-1</v>
      </c>
      <c r="BS62">
        <v>-1</v>
      </c>
      <c r="BT62">
        <v>-1</v>
      </c>
      <c r="BU62">
        <v>1</v>
      </c>
      <c r="BV62">
        <v>-1</v>
      </c>
      <c r="BW62">
        <v>-1</v>
      </c>
      <c r="BX62">
        <v>-1</v>
      </c>
      <c r="BY62">
        <v>1</v>
      </c>
      <c r="BZ62" t="s">
        <v>77</v>
      </c>
      <c r="CA62">
        <v>12</v>
      </c>
      <c r="CB62">
        <v>14</v>
      </c>
      <c r="CC62" t="s">
        <v>76</v>
      </c>
      <c r="CD62" t="s">
        <v>195</v>
      </c>
      <c r="CE62" t="s">
        <v>71</v>
      </c>
      <c r="CF62">
        <f t="shared" si="33"/>
        <v>1</v>
      </c>
      <c r="CG62">
        <f t="shared" si="34"/>
        <v>1</v>
      </c>
      <c r="CH62">
        <f t="shared" si="35"/>
        <v>1</v>
      </c>
      <c r="CI62">
        <f t="shared" si="36"/>
        <v>1</v>
      </c>
      <c r="CJ62">
        <f t="shared" si="37"/>
        <v>0</v>
      </c>
      <c r="CK62">
        <f t="shared" si="38"/>
        <v>1</v>
      </c>
      <c r="CL62">
        <f t="shared" si="39"/>
        <v>1</v>
      </c>
      <c r="CM62">
        <f t="shared" si="40"/>
        <v>1</v>
      </c>
      <c r="CN62">
        <f t="shared" si="41"/>
        <v>0</v>
      </c>
      <c r="CO62">
        <f t="shared" si="42"/>
        <v>1</v>
      </c>
      <c r="CP62">
        <f t="shared" si="43"/>
        <v>1</v>
      </c>
      <c r="CQ62">
        <f t="shared" si="44"/>
        <v>1</v>
      </c>
      <c r="CR62">
        <f t="shared" si="45"/>
        <v>0</v>
      </c>
      <c r="CS62">
        <f t="shared" si="46"/>
        <v>1</v>
      </c>
      <c r="CT62">
        <f t="shared" si="47"/>
        <v>0</v>
      </c>
      <c r="CU62">
        <f t="shared" si="48"/>
        <v>1</v>
      </c>
      <c r="CV62">
        <f t="shared" si="49"/>
        <v>1</v>
      </c>
      <c r="CW62">
        <f t="shared" si="50"/>
        <v>1</v>
      </c>
      <c r="CX62">
        <f t="shared" si="51"/>
        <v>0</v>
      </c>
      <c r="CY62">
        <f t="shared" si="52"/>
        <v>1</v>
      </c>
      <c r="CZ62">
        <f t="shared" si="53"/>
        <v>0</v>
      </c>
      <c r="DA62">
        <f t="shared" si="54"/>
        <v>1</v>
      </c>
      <c r="DB62">
        <f t="shared" si="55"/>
        <v>0</v>
      </c>
      <c r="DC62">
        <f t="shared" si="56"/>
        <v>1</v>
      </c>
      <c r="DD62">
        <f t="shared" si="57"/>
        <v>1</v>
      </c>
      <c r="DE62">
        <f t="shared" si="58"/>
        <v>0</v>
      </c>
      <c r="DF62">
        <f t="shared" si="59"/>
        <v>0</v>
      </c>
      <c r="DG62">
        <f t="shared" si="60"/>
        <v>1</v>
      </c>
      <c r="DH62">
        <f t="shared" si="61"/>
        <v>0</v>
      </c>
      <c r="DI62">
        <f t="shared" si="62"/>
        <v>0</v>
      </c>
      <c r="DJ62">
        <f t="shared" si="63"/>
        <v>0</v>
      </c>
      <c r="DK62">
        <f t="shared" si="64"/>
        <v>19</v>
      </c>
    </row>
    <row r="63" spans="1:115" ht="12.75">
      <c r="A63" t="s">
        <v>85</v>
      </c>
      <c r="B63" s="1">
        <v>38279</v>
      </c>
      <c r="C63" s="2">
        <v>0.8980092592592593</v>
      </c>
      <c r="D63" t="s">
        <v>191</v>
      </c>
      <c r="E63" t="s">
        <v>190</v>
      </c>
      <c r="F63">
        <v>-1</v>
      </c>
      <c r="G63">
        <v>-1</v>
      </c>
      <c r="H63">
        <v>1</v>
      </c>
      <c r="I63">
        <v>-1</v>
      </c>
      <c r="J63">
        <v>1</v>
      </c>
      <c r="K63">
        <v>-1</v>
      </c>
      <c r="L63">
        <v>-1</v>
      </c>
      <c r="M63">
        <v>-1</v>
      </c>
      <c r="N63">
        <v>-1</v>
      </c>
      <c r="O63">
        <v>-1</v>
      </c>
      <c r="P63">
        <v>1</v>
      </c>
      <c r="Q63">
        <v>1</v>
      </c>
      <c r="R63">
        <v>1</v>
      </c>
      <c r="S63">
        <v>1</v>
      </c>
      <c r="T63">
        <v>-1</v>
      </c>
      <c r="U63">
        <v>-1</v>
      </c>
      <c r="V63">
        <v>1</v>
      </c>
      <c r="W63">
        <v>-1</v>
      </c>
      <c r="X63">
        <v>-1</v>
      </c>
      <c r="Y63">
        <v>-1</v>
      </c>
      <c r="Z63">
        <v>1</v>
      </c>
      <c r="AA63">
        <v>-1</v>
      </c>
      <c r="AB63">
        <v>-1</v>
      </c>
      <c r="AC63">
        <v>-1</v>
      </c>
      <c r="AD63">
        <v>-1</v>
      </c>
      <c r="AE63">
        <v>-1</v>
      </c>
      <c r="AF63">
        <v>-1</v>
      </c>
      <c r="AG63">
        <v>-1</v>
      </c>
      <c r="AH63">
        <v>1</v>
      </c>
      <c r="AI63">
        <v>1</v>
      </c>
      <c r="AJ63">
        <v>1</v>
      </c>
      <c r="AK63" t="s">
        <v>75</v>
      </c>
      <c r="AL63">
        <v>18</v>
      </c>
      <c r="AM63">
        <v>12</v>
      </c>
      <c r="AN63" t="s">
        <v>229</v>
      </c>
      <c r="AO63" t="s">
        <v>192</v>
      </c>
      <c r="AP63" t="s">
        <v>86</v>
      </c>
      <c r="AQ63" s="1">
        <v>38279</v>
      </c>
      <c r="AR63" s="2">
        <v>0.9138541666666667</v>
      </c>
      <c r="AS63" t="s">
        <v>193</v>
      </c>
      <c r="AT63" t="s">
        <v>194</v>
      </c>
      <c r="AU63">
        <v>-1</v>
      </c>
      <c r="AV63">
        <v>-1</v>
      </c>
      <c r="AW63">
        <v>1</v>
      </c>
      <c r="AX63">
        <v>-1</v>
      </c>
      <c r="AY63">
        <v>1</v>
      </c>
      <c r="AZ63">
        <v>-1</v>
      </c>
      <c r="BA63">
        <v>-1</v>
      </c>
      <c r="BB63">
        <v>-1</v>
      </c>
      <c r="BC63">
        <v>-1</v>
      </c>
      <c r="BD63">
        <v>-1</v>
      </c>
      <c r="BE63">
        <v>-1</v>
      </c>
      <c r="BF63">
        <v>-1</v>
      </c>
      <c r="BG63">
        <v>1</v>
      </c>
      <c r="BH63">
        <v>1</v>
      </c>
      <c r="BI63">
        <v>-1</v>
      </c>
      <c r="BJ63">
        <v>-1</v>
      </c>
      <c r="BK63">
        <v>1</v>
      </c>
      <c r="BL63">
        <v>-1</v>
      </c>
      <c r="BM63">
        <v>1</v>
      </c>
      <c r="BN63">
        <v>-1</v>
      </c>
      <c r="BO63">
        <v>-1</v>
      </c>
      <c r="BP63">
        <v>-1</v>
      </c>
      <c r="BQ63">
        <v>-1</v>
      </c>
      <c r="BR63">
        <v>-1</v>
      </c>
      <c r="BS63">
        <v>-1</v>
      </c>
      <c r="BT63">
        <v>-1</v>
      </c>
      <c r="BU63">
        <v>1</v>
      </c>
      <c r="BV63">
        <v>-1</v>
      </c>
      <c r="BW63">
        <v>1</v>
      </c>
      <c r="BX63">
        <v>1</v>
      </c>
      <c r="BY63">
        <v>1</v>
      </c>
      <c r="BZ63" t="s">
        <v>75</v>
      </c>
      <c r="CA63">
        <v>18</v>
      </c>
      <c r="CB63">
        <v>12</v>
      </c>
      <c r="CC63" t="s">
        <v>229</v>
      </c>
      <c r="CD63" t="s">
        <v>195</v>
      </c>
      <c r="CE63" t="s">
        <v>73</v>
      </c>
      <c r="CF63">
        <f t="shared" si="33"/>
        <v>1</v>
      </c>
      <c r="CG63">
        <f t="shared" si="34"/>
        <v>1</v>
      </c>
      <c r="CH63">
        <f t="shared" si="35"/>
        <v>1</v>
      </c>
      <c r="CI63">
        <f t="shared" si="36"/>
        <v>1</v>
      </c>
      <c r="CJ63">
        <f t="shared" si="37"/>
        <v>1</v>
      </c>
      <c r="CK63">
        <f t="shared" si="38"/>
        <v>1</v>
      </c>
      <c r="CL63">
        <f t="shared" si="39"/>
        <v>1</v>
      </c>
      <c r="CM63">
        <f t="shared" si="40"/>
        <v>1</v>
      </c>
      <c r="CN63">
        <f t="shared" si="41"/>
        <v>1</v>
      </c>
      <c r="CO63">
        <f t="shared" si="42"/>
        <v>1</v>
      </c>
      <c r="CP63">
        <f t="shared" si="43"/>
        <v>0</v>
      </c>
      <c r="CQ63">
        <f t="shared" si="44"/>
        <v>0</v>
      </c>
      <c r="CR63">
        <f t="shared" si="45"/>
        <v>1</v>
      </c>
      <c r="CS63">
        <f t="shared" si="46"/>
        <v>1</v>
      </c>
      <c r="CT63">
        <f t="shared" si="47"/>
        <v>1</v>
      </c>
      <c r="CU63">
        <f t="shared" si="48"/>
        <v>1</v>
      </c>
      <c r="CV63">
        <f t="shared" si="49"/>
        <v>1</v>
      </c>
      <c r="CW63">
        <f t="shared" si="50"/>
        <v>1</v>
      </c>
      <c r="CX63">
        <f t="shared" si="51"/>
        <v>0</v>
      </c>
      <c r="CY63">
        <f t="shared" si="52"/>
        <v>1</v>
      </c>
      <c r="CZ63">
        <f t="shared" si="53"/>
        <v>0</v>
      </c>
      <c r="DA63">
        <f t="shared" si="54"/>
        <v>1</v>
      </c>
      <c r="DB63">
        <f t="shared" si="55"/>
        <v>1</v>
      </c>
      <c r="DC63">
        <f t="shared" si="56"/>
        <v>1</v>
      </c>
      <c r="DD63">
        <f t="shared" si="57"/>
        <v>1</v>
      </c>
      <c r="DE63">
        <f t="shared" si="58"/>
        <v>1</v>
      </c>
      <c r="DF63">
        <f t="shared" si="59"/>
        <v>0</v>
      </c>
      <c r="DG63">
        <f t="shared" si="60"/>
        <v>1</v>
      </c>
      <c r="DH63">
        <f t="shared" si="61"/>
        <v>1</v>
      </c>
      <c r="DI63">
        <f t="shared" si="62"/>
        <v>1</v>
      </c>
      <c r="DJ63">
        <f t="shared" si="63"/>
        <v>1</v>
      </c>
      <c r="DK63">
        <f t="shared" si="64"/>
        <v>26</v>
      </c>
    </row>
    <row r="64" spans="1:115" ht="12.75">
      <c r="A64" t="s">
        <v>85</v>
      </c>
      <c r="B64" s="1">
        <v>38284</v>
      </c>
      <c r="C64" s="2">
        <v>0.7869097222222222</v>
      </c>
      <c r="D64" t="s">
        <v>191</v>
      </c>
      <c r="E64" t="s">
        <v>190</v>
      </c>
      <c r="F64">
        <v>-1</v>
      </c>
      <c r="G64">
        <v>-1</v>
      </c>
      <c r="H64" s="3">
        <v>-1</v>
      </c>
      <c r="I64">
        <v>-1</v>
      </c>
      <c r="J64">
        <v>1</v>
      </c>
      <c r="K64">
        <v>1</v>
      </c>
      <c r="L64">
        <v>1</v>
      </c>
      <c r="M64">
        <v>-1</v>
      </c>
      <c r="N64">
        <v>-1</v>
      </c>
      <c r="O64">
        <v>-1</v>
      </c>
      <c r="P64">
        <v>-1</v>
      </c>
      <c r="Q64">
        <v>1</v>
      </c>
      <c r="R64">
        <v>1</v>
      </c>
      <c r="S64">
        <v>1</v>
      </c>
      <c r="T64">
        <v>-1</v>
      </c>
      <c r="U64">
        <v>-1</v>
      </c>
      <c r="V64">
        <v>-1</v>
      </c>
      <c r="W64">
        <v>-1</v>
      </c>
      <c r="X64">
        <v>1</v>
      </c>
      <c r="Y64">
        <v>-1</v>
      </c>
      <c r="Z64">
        <v>1</v>
      </c>
      <c r="AA64">
        <v>1</v>
      </c>
      <c r="AB64">
        <v>-1</v>
      </c>
      <c r="AC64">
        <v>-1</v>
      </c>
      <c r="AD64">
        <v>-1</v>
      </c>
      <c r="AE64">
        <v>-1</v>
      </c>
      <c r="AF64">
        <v>-1</v>
      </c>
      <c r="AG64">
        <v>-1</v>
      </c>
      <c r="AH64">
        <v>-1</v>
      </c>
      <c r="AI64">
        <v>1</v>
      </c>
      <c r="AJ64">
        <v>1</v>
      </c>
      <c r="AK64" t="s">
        <v>75</v>
      </c>
      <c r="AL64">
        <v>18</v>
      </c>
      <c r="AM64">
        <v>12</v>
      </c>
      <c r="AN64" t="s">
        <v>250</v>
      </c>
      <c r="AO64" t="s">
        <v>192</v>
      </c>
      <c r="AP64" t="s">
        <v>86</v>
      </c>
      <c r="AQ64" s="1">
        <v>38284</v>
      </c>
      <c r="AR64" s="2">
        <v>0.7936921296296297</v>
      </c>
      <c r="AS64" t="s">
        <v>193</v>
      </c>
      <c r="AT64" t="s">
        <v>194</v>
      </c>
      <c r="AU64">
        <v>1</v>
      </c>
      <c r="AV64">
        <v>1</v>
      </c>
      <c r="AW64" s="3">
        <v>-1</v>
      </c>
      <c r="AX64">
        <v>-1</v>
      </c>
      <c r="AY64">
        <v>1</v>
      </c>
      <c r="AZ64">
        <v>1</v>
      </c>
      <c r="BA64">
        <v>-1</v>
      </c>
      <c r="BB64">
        <v>1</v>
      </c>
      <c r="BC64">
        <v>1</v>
      </c>
      <c r="BD64">
        <v>-1</v>
      </c>
      <c r="BE64">
        <v>1</v>
      </c>
      <c r="BF64">
        <v>1</v>
      </c>
      <c r="BG64">
        <v>-1</v>
      </c>
      <c r="BH64">
        <v>-1</v>
      </c>
      <c r="BI64">
        <v>-1</v>
      </c>
      <c r="BJ64">
        <v>1</v>
      </c>
      <c r="BK64">
        <v>-1</v>
      </c>
      <c r="BL64">
        <v>-1</v>
      </c>
      <c r="BM64">
        <v>1</v>
      </c>
      <c r="BN64">
        <v>-1</v>
      </c>
      <c r="BO64">
        <v>-1</v>
      </c>
      <c r="BP64">
        <v>-1</v>
      </c>
      <c r="BQ64">
        <v>-1</v>
      </c>
      <c r="BR64">
        <v>-1</v>
      </c>
      <c r="BS64">
        <v>-1</v>
      </c>
      <c r="BT64">
        <v>-1</v>
      </c>
      <c r="BU64">
        <v>-1</v>
      </c>
      <c r="BV64">
        <v>1</v>
      </c>
      <c r="BW64">
        <v>1</v>
      </c>
      <c r="BX64">
        <v>1</v>
      </c>
      <c r="BY64">
        <v>1</v>
      </c>
      <c r="BZ64" t="s">
        <v>75</v>
      </c>
      <c r="CA64">
        <v>18</v>
      </c>
      <c r="CB64">
        <v>12</v>
      </c>
      <c r="CC64" t="s">
        <v>250</v>
      </c>
      <c r="CD64" t="s">
        <v>195</v>
      </c>
      <c r="CE64" t="s">
        <v>73</v>
      </c>
      <c r="CF64">
        <f t="shared" si="33"/>
        <v>0</v>
      </c>
      <c r="CG64">
        <f t="shared" si="34"/>
        <v>0</v>
      </c>
      <c r="CH64">
        <f t="shared" si="35"/>
        <v>1</v>
      </c>
      <c r="CI64">
        <f t="shared" si="36"/>
        <v>1</v>
      </c>
      <c r="CJ64">
        <f t="shared" si="37"/>
        <v>1</v>
      </c>
      <c r="CK64">
        <f t="shared" si="38"/>
        <v>1</v>
      </c>
      <c r="CL64">
        <f t="shared" si="39"/>
        <v>0</v>
      </c>
      <c r="CM64">
        <f t="shared" si="40"/>
        <v>0</v>
      </c>
      <c r="CN64">
        <f t="shared" si="41"/>
        <v>0</v>
      </c>
      <c r="CO64">
        <f t="shared" si="42"/>
        <v>1</v>
      </c>
      <c r="CP64">
        <f t="shared" si="43"/>
        <v>0</v>
      </c>
      <c r="CQ64">
        <f t="shared" si="44"/>
        <v>1</v>
      </c>
      <c r="CR64">
        <f t="shared" si="45"/>
        <v>0</v>
      </c>
      <c r="CS64">
        <f t="shared" si="46"/>
        <v>0</v>
      </c>
      <c r="CT64">
        <f t="shared" si="47"/>
        <v>1</v>
      </c>
      <c r="CU64">
        <f t="shared" si="48"/>
        <v>0</v>
      </c>
      <c r="CV64">
        <f t="shared" si="49"/>
        <v>1</v>
      </c>
      <c r="CW64">
        <f t="shared" si="50"/>
        <v>1</v>
      </c>
      <c r="CX64">
        <f t="shared" si="51"/>
        <v>1</v>
      </c>
      <c r="CY64">
        <f t="shared" si="52"/>
        <v>1</v>
      </c>
      <c r="CZ64">
        <f t="shared" si="53"/>
        <v>0</v>
      </c>
      <c r="DA64">
        <f t="shared" si="54"/>
        <v>0</v>
      </c>
      <c r="DB64">
        <f t="shared" si="55"/>
        <v>1</v>
      </c>
      <c r="DC64">
        <f t="shared" si="56"/>
        <v>1</v>
      </c>
      <c r="DD64">
        <f t="shared" si="57"/>
        <v>1</v>
      </c>
      <c r="DE64">
        <f t="shared" si="58"/>
        <v>1</v>
      </c>
      <c r="DF64">
        <f t="shared" si="59"/>
        <v>1</v>
      </c>
      <c r="DG64">
        <f t="shared" si="60"/>
        <v>0</v>
      </c>
      <c r="DH64">
        <f t="shared" si="61"/>
        <v>0</v>
      </c>
      <c r="DI64">
        <f t="shared" si="62"/>
        <v>1</v>
      </c>
      <c r="DJ64">
        <f t="shared" si="63"/>
        <v>1</v>
      </c>
      <c r="DK64">
        <f t="shared" si="64"/>
        <v>18</v>
      </c>
    </row>
    <row r="65" spans="1:115" ht="12.75">
      <c r="A65" t="s">
        <v>85</v>
      </c>
      <c r="B65" s="1">
        <v>38285</v>
      </c>
      <c r="C65" s="2">
        <v>0.4880902777777778</v>
      </c>
      <c r="D65" t="s">
        <v>191</v>
      </c>
      <c r="E65" t="s">
        <v>190</v>
      </c>
      <c r="F65">
        <v>-1</v>
      </c>
      <c r="G65">
        <v>-1</v>
      </c>
      <c r="H65">
        <v>1</v>
      </c>
      <c r="I65">
        <v>-1</v>
      </c>
      <c r="J65">
        <v>-1</v>
      </c>
      <c r="K65">
        <v>1</v>
      </c>
      <c r="L65">
        <v>1</v>
      </c>
      <c r="M65">
        <v>1</v>
      </c>
      <c r="N65">
        <v>-1</v>
      </c>
      <c r="O65">
        <v>-1</v>
      </c>
      <c r="P65">
        <v>-1</v>
      </c>
      <c r="Q65">
        <v>1</v>
      </c>
      <c r="R65">
        <v>-1</v>
      </c>
      <c r="S65">
        <v>-1</v>
      </c>
      <c r="T65">
        <v>-1</v>
      </c>
      <c r="U65">
        <v>-1</v>
      </c>
      <c r="V65">
        <v>1</v>
      </c>
      <c r="W65">
        <v>-1</v>
      </c>
      <c r="X65">
        <v>1</v>
      </c>
      <c r="Y65">
        <v>-1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-1</v>
      </c>
      <c r="AF65">
        <v>1</v>
      </c>
      <c r="AG65">
        <v>-1</v>
      </c>
      <c r="AH65">
        <v>-1</v>
      </c>
      <c r="AI65">
        <v>1</v>
      </c>
      <c r="AJ65">
        <v>1</v>
      </c>
      <c r="AK65" t="s">
        <v>75</v>
      </c>
      <c r="AL65">
        <v>37</v>
      </c>
      <c r="AM65">
        <v>20</v>
      </c>
      <c r="AN65" t="s">
        <v>229</v>
      </c>
      <c r="AO65" t="s">
        <v>192</v>
      </c>
      <c r="AP65" t="s">
        <v>86</v>
      </c>
      <c r="AQ65" s="1">
        <v>38285</v>
      </c>
      <c r="AR65" s="2">
        <v>0.5038310185185185</v>
      </c>
      <c r="AS65" t="s">
        <v>193</v>
      </c>
      <c r="AT65" t="s">
        <v>194</v>
      </c>
      <c r="AU65">
        <v>-1</v>
      </c>
      <c r="AV65">
        <v>-1</v>
      </c>
      <c r="AW65">
        <v>1</v>
      </c>
      <c r="AX65">
        <v>-1</v>
      </c>
      <c r="AY65">
        <v>-1</v>
      </c>
      <c r="AZ65">
        <v>1</v>
      </c>
      <c r="BA65">
        <v>1</v>
      </c>
      <c r="BB65">
        <v>1</v>
      </c>
      <c r="BC65">
        <v>-1</v>
      </c>
      <c r="BD65">
        <v>-1</v>
      </c>
      <c r="BE65">
        <v>-1</v>
      </c>
      <c r="BF65">
        <v>1</v>
      </c>
      <c r="BG65">
        <v>-1</v>
      </c>
      <c r="BH65">
        <v>1</v>
      </c>
      <c r="BI65">
        <v>-1</v>
      </c>
      <c r="BJ65">
        <v>-1</v>
      </c>
      <c r="BK65">
        <v>1</v>
      </c>
      <c r="BL65">
        <v>-1</v>
      </c>
      <c r="BM65">
        <v>1</v>
      </c>
      <c r="BN65">
        <v>-1</v>
      </c>
      <c r="BO65">
        <v>1</v>
      </c>
      <c r="BP65">
        <v>1</v>
      </c>
      <c r="BQ65">
        <v>1</v>
      </c>
      <c r="BR65">
        <v>1</v>
      </c>
      <c r="BS65">
        <v>1</v>
      </c>
      <c r="BT65">
        <v>-1</v>
      </c>
      <c r="BU65">
        <v>1</v>
      </c>
      <c r="BV65">
        <v>-1</v>
      </c>
      <c r="BW65">
        <v>-1</v>
      </c>
      <c r="BX65">
        <v>1</v>
      </c>
      <c r="BY65">
        <v>1</v>
      </c>
      <c r="BZ65" t="s">
        <v>75</v>
      </c>
      <c r="CA65">
        <v>37</v>
      </c>
      <c r="CB65">
        <v>20</v>
      </c>
      <c r="CC65" t="s">
        <v>229</v>
      </c>
      <c r="CD65" t="s">
        <v>195</v>
      </c>
      <c r="CE65" t="s">
        <v>72</v>
      </c>
      <c r="CF65">
        <f t="shared" si="33"/>
        <v>1</v>
      </c>
      <c r="CG65">
        <f t="shared" si="34"/>
        <v>1</v>
      </c>
      <c r="CH65">
        <f t="shared" si="35"/>
        <v>1</v>
      </c>
      <c r="CI65">
        <f t="shared" si="36"/>
        <v>1</v>
      </c>
      <c r="CJ65">
        <f t="shared" si="37"/>
        <v>1</v>
      </c>
      <c r="CK65">
        <f t="shared" si="38"/>
        <v>1</v>
      </c>
      <c r="CL65">
        <f t="shared" si="39"/>
        <v>1</v>
      </c>
      <c r="CM65">
        <f t="shared" si="40"/>
        <v>1</v>
      </c>
      <c r="CN65">
        <f t="shared" si="41"/>
        <v>1</v>
      </c>
      <c r="CO65">
        <f t="shared" si="42"/>
        <v>1</v>
      </c>
      <c r="CP65">
        <f t="shared" si="43"/>
        <v>1</v>
      </c>
      <c r="CQ65">
        <f t="shared" si="44"/>
        <v>1</v>
      </c>
      <c r="CR65">
        <f t="shared" si="45"/>
        <v>1</v>
      </c>
      <c r="CS65">
        <f t="shared" si="46"/>
        <v>0</v>
      </c>
      <c r="CT65">
        <f t="shared" si="47"/>
        <v>1</v>
      </c>
      <c r="CU65">
        <f t="shared" si="48"/>
        <v>1</v>
      </c>
      <c r="CV65">
        <f t="shared" si="49"/>
        <v>1</v>
      </c>
      <c r="CW65">
        <f t="shared" si="50"/>
        <v>1</v>
      </c>
      <c r="CX65">
        <f t="shared" si="51"/>
        <v>1</v>
      </c>
      <c r="CY65">
        <f t="shared" si="52"/>
        <v>1</v>
      </c>
      <c r="CZ65">
        <f t="shared" si="53"/>
        <v>1</v>
      </c>
      <c r="DA65">
        <f t="shared" si="54"/>
        <v>1</v>
      </c>
      <c r="DB65">
        <f t="shared" si="55"/>
        <v>1</v>
      </c>
      <c r="DC65">
        <f t="shared" si="56"/>
        <v>1</v>
      </c>
      <c r="DD65">
        <f t="shared" si="57"/>
        <v>1</v>
      </c>
      <c r="DE65">
        <f t="shared" si="58"/>
        <v>1</v>
      </c>
      <c r="DF65">
        <f t="shared" si="59"/>
        <v>1</v>
      </c>
      <c r="DG65">
        <f t="shared" si="60"/>
        <v>1</v>
      </c>
      <c r="DH65">
        <f t="shared" si="61"/>
        <v>1</v>
      </c>
      <c r="DI65">
        <f t="shared" si="62"/>
        <v>1</v>
      </c>
      <c r="DJ65">
        <f t="shared" si="63"/>
        <v>1</v>
      </c>
      <c r="DK65">
        <f t="shared" si="64"/>
        <v>30</v>
      </c>
    </row>
    <row r="66" spans="1:115" ht="12.75">
      <c r="A66" t="s">
        <v>85</v>
      </c>
      <c r="B66" s="1">
        <v>38289</v>
      </c>
      <c r="C66" s="2">
        <v>0.6212962962962963</v>
      </c>
      <c r="D66" t="s">
        <v>191</v>
      </c>
      <c r="E66" t="s">
        <v>190</v>
      </c>
      <c r="F66">
        <v>1</v>
      </c>
      <c r="G66">
        <v>1</v>
      </c>
      <c r="H66">
        <v>1</v>
      </c>
      <c r="I66">
        <v>-1</v>
      </c>
      <c r="J66">
        <v>1</v>
      </c>
      <c r="K66">
        <v>-1</v>
      </c>
      <c r="L66">
        <v>-1</v>
      </c>
      <c r="M66">
        <v>-1</v>
      </c>
      <c r="N66">
        <v>1</v>
      </c>
      <c r="O66">
        <v>-1</v>
      </c>
      <c r="P66">
        <v>1</v>
      </c>
      <c r="Q66">
        <v>-1</v>
      </c>
      <c r="R66">
        <v>1</v>
      </c>
      <c r="S66">
        <v>1</v>
      </c>
      <c r="T66">
        <v>-1</v>
      </c>
      <c r="U66">
        <v>1</v>
      </c>
      <c r="V66">
        <v>-1</v>
      </c>
      <c r="W66">
        <v>-1</v>
      </c>
      <c r="X66">
        <v>-1</v>
      </c>
      <c r="Y66">
        <v>1</v>
      </c>
      <c r="Z66">
        <v>-1</v>
      </c>
      <c r="AA66">
        <v>-1</v>
      </c>
      <c r="AB66">
        <v>-1</v>
      </c>
      <c r="AC66">
        <v>-1</v>
      </c>
      <c r="AD66">
        <v>-1</v>
      </c>
      <c r="AE66">
        <v>1</v>
      </c>
      <c r="AF66">
        <v>-1</v>
      </c>
      <c r="AG66">
        <v>-1</v>
      </c>
      <c r="AH66">
        <v>-1</v>
      </c>
      <c r="AI66">
        <v>1</v>
      </c>
      <c r="AJ66">
        <v>1</v>
      </c>
      <c r="AK66" t="s">
        <v>75</v>
      </c>
      <c r="AL66">
        <v>18</v>
      </c>
      <c r="AM66">
        <v>12</v>
      </c>
      <c r="AN66" t="s">
        <v>76</v>
      </c>
      <c r="AO66" t="s">
        <v>192</v>
      </c>
      <c r="AP66" t="s">
        <v>86</v>
      </c>
      <c r="AQ66" s="1">
        <v>38289</v>
      </c>
      <c r="AR66" s="2">
        <v>0.6312847222222222</v>
      </c>
      <c r="AS66" t="s">
        <v>193</v>
      </c>
      <c r="AT66" t="s">
        <v>194</v>
      </c>
      <c r="AU66">
        <v>1</v>
      </c>
      <c r="AV66">
        <v>1</v>
      </c>
      <c r="AW66">
        <v>1</v>
      </c>
      <c r="AX66" s="3">
        <v>1</v>
      </c>
      <c r="AY66">
        <v>1</v>
      </c>
      <c r="AZ66">
        <v>-1</v>
      </c>
      <c r="BA66">
        <v>1</v>
      </c>
      <c r="BB66">
        <v>-1</v>
      </c>
      <c r="BC66">
        <v>-1</v>
      </c>
      <c r="BD66">
        <v>-1</v>
      </c>
      <c r="BE66">
        <v>1</v>
      </c>
      <c r="BF66">
        <v>1</v>
      </c>
      <c r="BG66">
        <v>1</v>
      </c>
      <c r="BH66">
        <v>1</v>
      </c>
      <c r="BI66">
        <v>-1</v>
      </c>
      <c r="BJ66">
        <v>1</v>
      </c>
      <c r="BK66">
        <v>1</v>
      </c>
      <c r="BL66">
        <v>1</v>
      </c>
      <c r="BM66">
        <v>1</v>
      </c>
      <c r="BN66">
        <v>1</v>
      </c>
      <c r="BO66">
        <v>-1</v>
      </c>
      <c r="BP66">
        <v>1</v>
      </c>
      <c r="BQ66">
        <v>1</v>
      </c>
      <c r="BR66">
        <v>-1</v>
      </c>
      <c r="BS66">
        <v>-1</v>
      </c>
      <c r="BT66">
        <v>1</v>
      </c>
      <c r="BU66">
        <v>1</v>
      </c>
      <c r="BV66">
        <v>1</v>
      </c>
      <c r="BW66">
        <v>1</v>
      </c>
      <c r="BX66">
        <v>1</v>
      </c>
      <c r="BY66">
        <v>1</v>
      </c>
      <c r="BZ66" t="s">
        <v>75</v>
      </c>
      <c r="CA66">
        <v>18</v>
      </c>
      <c r="CB66">
        <v>12</v>
      </c>
      <c r="CC66" t="s">
        <v>229</v>
      </c>
      <c r="CD66" t="s">
        <v>195</v>
      </c>
      <c r="CE66" t="s">
        <v>71</v>
      </c>
      <c r="CF66">
        <f t="shared" si="33"/>
        <v>1</v>
      </c>
      <c r="CG66">
        <f t="shared" si="34"/>
        <v>1</v>
      </c>
      <c r="CH66">
        <f t="shared" si="35"/>
        <v>1</v>
      </c>
      <c r="CI66">
        <f t="shared" si="36"/>
        <v>0</v>
      </c>
      <c r="CJ66">
        <f t="shared" si="37"/>
        <v>1</v>
      </c>
      <c r="CK66">
        <f t="shared" si="38"/>
        <v>1</v>
      </c>
      <c r="CL66">
        <f t="shared" si="39"/>
        <v>0</v>
      </c>
      <c r="CM66">
        <f t="shared" si="40"/>
        <v>1</v>
      </c>
      <c r="CN66">
        <f t="shared" si="41"/>
        <v>0</v>
      </c>
      <c r="CO66">
        <f t="shared" si="42"/>
        <v>1</v>
      </c>
      <c r="CP66">
        <f t="shared" si="43"/>
        <v>1</v>
      </c>
      <c r="CQ66">
        <f t="shared" si="44"/>
        <v>0</v>
      </c>
      <c r="CR66">
        <f t="shared" si="45"/>
        <v>1</v>
      </c>
      <c r="CS66">
        <f t="shared" si="46"/>
        <v>1</v>
      </c>
      <c r="CT66">
        <f t="shared" si="47"/>
        <v>1</v>
      </c>
      <c r="CU66">
        <f t="shared" si="48"/>
        <v>1</v>
      </c>
      <c r="CV66">
        <f t="shared" si="49"/>
        <v>0</v>
      </c>
      <c r="CW66">
        <f t="shared" si="50"/>
        <v>0</v>
      </c>
      <c r="CX66">
        <f t="shared" si="51"/>
        <v>0</v>
      </c>
      <c r="CY66">
        <f t="shared" si="52"/>
        <v>1</v>
      </c>
      <c r="CZ66">
        <f t="shared" si="53"/>
        <v>1</v>
      </c>
      <c r="DA66">
        <f t="shared" si="54"/>
        <v>0</v>
      </c>
      <c r="DB66">
        <f t="shared" si="55"/>
        <v>0</v>
      </c>
      <c r="DC66">
        <f t="shared" si="56"/>
        <v>1</v>
      </c>
      <c r="DD66">
        <f t="shared" si="57"/>
        <v>1</v>
      </c>
      <c r="DE66">
        <f t="shared" si="58"/>
        <v>1</v>
      </c>
      <c r="DF66">
        <f t="shared" si="59"/>
        <v>0</v>
      </c>
      <c r="DG66">
        <f t="shared" si="60"/>
        <v>0</v>
      </c>
      <c r="DH66">
        <f t="shared" si="61"/>
        <v>0</v>
      </c>
      <c r="DI66">
        <f t="shared" si="62"/>
        <v>1</v>
      </c>
      <c r="DJ66">
        <f t="shared" si="63"/>
        <v>1</v>
      </c>
      <c r="DK66">
        <f t="shared" si="64"/>
        <v>19</v>
      </c>
    </row>
    <row r="67" spans="1:115" ht="12.75">
      <c r="A67" t="s">
        <v>85</v>
      </c>
      <c r="B67" s="1">
        <v>38287</v>
      </c>
      <c r="C67" s="2">
        <v>0.684699074074074</v>
      </c>
      <c r="D67" t="s">
        <v>191</v>
      </c>
      <c r="E67" t="s">
        <v>190</v>
      </c>
      <c r="F67">
        <v>-1</v>
      </c>
      <c r="G67">
        <v>-1</v>
      </c>
      <c r="H67">
        <v>1</v>
      </c>
      <c r="I67">
        <v>-1</v>
      </c>
      <c r="J67">
        <v>-1</v>
      </c>
      <c r="K67">
        <v>1</v>
      </c>
      <c r="L67">
        <v>1</v>
      </c>
      <c r="M67">
        <v>-1</v>
      </c>
      <c r="N67">
        <v>-1</v>
      </c>
      <c r="O67">
        <v>-1</v>
      </c>
      <c r="P67">
        <v>-1</v>
      </c>
      <c r="Q67">
        <v>1</v>
      </c>
      <c r="R67">
        <v>1</v>
      </c>
      <c r="S67">
        <v>-1</v>
      </c>
      <c r="T67">
        <v>-1</v>
      </c>
      <c r="U67">
        <v>-1</v>
      </c>
      <c r="V67">
        <v>-1</v>
      </c>
      <c r="W67">
        <v>-1</v>
      </c>
      <c r="X67">
        <v>1</v>
      </c>
      <c r="Y67">
        <v>-1</v>
      </c>
      <c r="Z67">
        <v>-1</v>
      </c>
      <c r="AA67">
        <v>1</v>
      </c>
      <c r="AB67">
        <v>-1</v>
      </c>
      <c r="AC67">
        <v>1</v>
      </c>
      <c r="AD67">
        <v>1</v>
      </c>
      <c r="AE67">
        <v>-1</v>
      </c>
      <c r="AF67">
        <v>1</v>
      </c>
      <c r="AG67">
        <v>-1</v>
      </c>
      <c r="AH67">
        <v>-1</v>
      </c>
      <c r="AI67">
        <v>1</v>
      </c>
      <c r="AJ67">
        <v>1</v>
      </c>
      <c r="AK67" t="s">
        <v>77</v>
      </c>
      <c r="AL67">
        <v>19</v>
      </c>
      <c r="AM67">
        <v>12</v>
      </c>
      <c r="AN67" t="s">
        <v>229</v>
      </c>
      <c r="AO67" t="s">
        <v>192</v>
      </c>
      <c r="AP67" t="s">
        <v>86</v>
      </c>
      <c r="AQ67" s="1">
        <v>38287</v>
      </c>
      <c r="AR67" s="2">
        <v>0.7284953703703704</v>
      </c>
      <c r="AS67" t="s">
        <v>193</v>
      </c>
      <c r="AT67" t="s">
        <v>194</v>
      </c>
      <c r="AU67">
        <v>-1</v>
      </c>
      <c r="AV67">
        <v>-1</v>
      </c>
      <c r="AW67">
        <v>1</v>
      </c>
      <c r="AX67">
        <v>-1</v>
      </c>
      <c r="AY67">
        <v>-1</v>
      </c>
      <c r="AZ67">
        <v>1</v>
      </c>
      <c r="BA67">
        <v>-1</v>
      </c>
      <c r="BB67">
        <v>-1</v>
      </c>
      <c r="BC67">
        <v>-1</v>
      </c>
      <c r="BD67">
        <v>-1</v>
      </c>
      <c r="BE67">
        <v>-1</v>
      </c>
      <c r="BF67">
        <v>1</v>
      </c>
      <c r="BG67">
        <v>1</v>
      </c>
      <c r="BH67">
        <v>-1</v>
      </c>
      <c r="BI67">
        <v>-1</v>
      </c>
      <c r="BJ67">
        <v>-1</v>
      </c>
      <c r="BK67">
        <v>-1</v>
      </c>
      <c r="BL67">
        <v>-1</v>
      </c>
      <c r="BM67">
        <v>1</v>
      </c>
      <c r="BN67">
        <v>-1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-1</v>
      </c>
      <c r="BU67">
        <v>-1</v>
      </c>
      <c r="BV67">
        <v>-1</v>
      </c>
      <c r="BW67">
        <v>-1</v>
      </c>
      <c r="BX67">
        <v>1</v>
      </c>
      <c r="BY67">
        <v>1</v>
      </c>
      <c r="BZ67" t="s">
        <v>77</v>
      </c>
      <c r="CA67">
        <v>19</v>
      </c>
      <c r="CB67">
        <v>12</v>
      </c>
      <c r="CC67" t="s">
        <v>229</v>
      </c>
      <c r="CD67" t="s">
        <v>195</v>
      </c>
      <c r="CE67" t="s">
        <v>73</v>
      </c>
      <c r="CF67">
        <f t="shared" si="33"/>
        <v>1</v>
      </c>
      <c r="CG67">
        <f t="shared" si="34"/>
        <v>1</v>
      </c>
      <c r="CH67">
        <f t="shared" si="35"/>
        <v>1</v>
      </c>
      <c r="CI67">
        <f t="shared" si="36"/>
        <v>1</v>
      </c>
      <c r="CJ67">
        <f t="shared" si="37"/>
        <v>1</v>
      </c>
      <c r="CK67">
        <f t="shared" si="38"/>
        <v>1</v>
      </c>
      <c r="CL67">
        <f t="shared" si="39"/>
        <v>0</v>
      </c>
      <c r="CM67">
        <f t="shared" si="40"/>
        <v>1</v>
      </c>
      <c r="CN67">
        <f t="shared" si="41"/>
        <v>1</v>
      </c>
      <c r="CO67">
        <f t="shared" si="42"/>
        <v>1</v>
      </c>
      <c r="CP67">
        <f t="shared" si="43"/>
        <v>1</v>
      </c>
      <c r="CQ67">
        <f t="shared" si="44"/>
        <v>1</v>
      </c>
      <c r="CR67">
        <f t="shared" si="45"/>
        <v>1</v>
      </c>
      <c r="CS67">
        <f t="shared" si="46"/>
        <v>1</v>
      </c>
      <c r="CT67">
        <f t="shared" si="47"/>
        <v>1</v>
      </c>
      <c r="CU67">
        <f t="shared" si="48"/>
        <v>1</v>
      </c>
      <c r="CV67">
        <f t="shared" si="49"/>
        <v>1</v>
      </c>
      <c r="CW67">
        <f t="shared" si="50"/>
        <v>1</v>
      </c>
      <c r="CX67">
        <f t="shared" si="51"/>
        <v>1</v>
      </c>
      <c r="CY67">
        <f t="shared" si="52"/>
        <v>1</v>
      </c>
      <c r="CZ67">
        <f t="shared" si="53"/>
        <v>0</v>
      </c>
      <c r="DA67">
        <f t="shared" si="54"/>
        <v>1</v>
      </c>
      <c r="DB67">
        <f t="shared" si="55"/>
        <v>0</v>
      </c>
      <c r="DC67">
        <f t="shared" si="56"/>
        <v>1</v>
      </c>
      <c r="DD67">
        <f t="shared" si="57"/>
        <v>1</v>
      </c>
      <c r="DE67">
        <f t="shared" si="58"/>
        <v>1</v>
      </c>
      <c r="DF67">
        <f t="shared" si="59"/>
        <v>0</v>
      </c>
      <c r="DG67">
        <f t="shared" si="60"/>
        <v>1</v>
      </c>
      <c r="DH67">
        <f t="shared" si="61"/>
        <v>1</v>
      </c>
      <c r="DI67">
        <f t="shared" si="62"/>
        <v>1</v>
      </c>
      <c r="DJ67">
        <f t="shared" si="63"/>
        <v>1</v>
      </c>
      <c r="DK67">
        <f t="shared" si="64"/>
        <v>27</v>
      </c>
    </row>
    <row r="68" spans="1:115" ht="12.75">
      <c r="A68" t="s">
        <v>85</v>
      </c>
      <c r="B68" s="1">
        <v>38288</v>
      </c>
      <c r="C68" s="2">
        <v>0.6785185185185184</v>
      </c>
      <c r="D68" t="s">
        <v>191</v>
      </c>
      <c r="E68" t="s">
        <v>190</v>
      </c>
      <c r="F68">
        <v>1</v>
      </c>
      <c r="G68">
        <v>1</v>
      </c>
      <c r="H68">
        <v>1</v>
      </c>
      <c r="I68">
        <v>-1</v>
      </c>
      <c r="J68">
        <v>1</v>
      </c>
      <c r="K68">
        <v>1</v>
      </c>
      <c r="L68">
        <v>-1</v>
      </c>
      <c r="M68">
        <v>-1</v>
      </c>
      <c r="N68">
        <v>-1</v>
      </c>
      <c r="O68">
        <v>1</v>
      </c>
      <c r="P68">
        <v>1</v>
      </c>
      <c r="Q68">
        <v>-1</v>
      </c>
      <c r="R68">
        <v>1</v>
      </c>
      <c r="S68">
        <v>1</v>
      </c>
      <c r="T68">
        <v>1</v>
      </c>
      <c r="U68">
        <v>1</v>
      </c>
      <c r="V68">
        <v>1</v>
      </c>
      <c r="W68">
        <v>-1</v>
      </c>
      <c r="X68">
        <v>1</v>
      </c>
      <c r="Y68">
        <v>1</v>
      </c>
      <c r="Z68">
        <v>-1</v>
      </c>
      <c r="AA68">
        <v>-1</v>
      </c>
      <c r="AB68">
        <v>1</v>
      </c>
      <c r="AC68">
        <v>1</v>
      </c>
      <c r="AD68">
        <v>1</v>
      </c>
      <c r="AE68">
        <v>-1</v>
      </c>
      <c r="AF68">
        <v>1</v>
      </c>
      <c r="AG68">
        <v>1</v>
      </c>
      <c r="AH68">
        <v>-1</v>
      </c>
      <c r="AI68">
        <v>1</v>
      </c>
      <c r="AJ68">
        <v>-1</v>
      </c>
      <c r="AK68" t="s">
        <v>75</v>
      </c>
      <c r="AL68">
        <v>20</v>
      </c>
      <c r="AM68">
        <v>14</v>
      </c>
      <c r="AN68" t="s">
        <v>76</v>
      </c>
      <c r="AO68" t="s">
        <v>192</v>
      </c>
      <c r="AP68" t="s">
        <v>86</v>
      </c>
      <c r="AQ68" s="1">
        <v>38288</v>
      </c>
      <c r="AR68" s="2">
        <v>0.6856944444444445</v>
      </c>
      <c r="AS68" t="s">
        <v>193</v>
      </c>
      <c r="AT68" t="s">
        <v>194</v>
      </c>
      <c r="AU68">
        <v>-1</v>
      </c>
      <c r="AV68">
        <v>1</v>
      </c>
      <c r="AW68">
        <v>1</v>
      </c>
      <c r="AX68">
        <v>-1</v>
      </c>
      <c r="AY68">
        <v>1</v>
      </c>
      <c r="AZ68">
        <v>-1</v>
      </c>
      <c r="BA68">
        <v>1</v>
      </c>
      <c r="BB68">
        <v>-1</v>
      </c>
      <c r="BC68">
        <v>1</v>
      </c>
      <c r="BD68">
        <v>-1</v>
      </c>
      <c r="BE68">
        <v>-1</v>
      </c>
      <c r="BF68">
        <v>1</v>
      </c>
      <c r="BG68">
        <v>1</v>
      </c>
      <c r="BH68">
        <v>1</v>
      </c>
      <c r="BI68">
        <v>-1</v>
      </c>
      <c r="BJ68">
        <v>1</v>
      </c>
      <c r="BK68">
        <v>1</v>
      </c>
      <c r="BL68">
        <v>1</v>
      </c>
      <c r="BM68">
        <v>-1</v>
      </c>
      <c r="BN68">
        <v>1</v>
      </c>
      <c r="BO68">
        <v>1</v>
      </c>
      <c r="BP68">
        <v>-1</v>
      </c>
      <c r="BQ68">
        <v>1</v>
      </c>
      <c r="BR68">
        <v>1</v>
      </c>
      <c r="BS68">
        <v>1</v>
      </c>
      <c r="BT68">
        <v>1</v>
      </c>
      <c r="BU68">
        <v>1</v>
      </c>
      <c r="BV68">
        <v>1</v>
      </c>
      <c r="BW68">
        <v>-1</v>
      </c>
      <c r="BX68">
        <v>-1</v>
      </c>
      <c r="BY68">
        <v>-1</v>
      </c>
      <c r="BZ68" t="s">
        <v>75</v>
      </c>
      <c r="CA68">
        <v>20</v>
      </c>
      <c r="CB68">
        <v>14</v>
      </c>
      <c r="CC68" t="s">
        <v>76</v>
      </c>
      <c r="CD68" t="s">
        <v>195</v>
      </c>
      <c r="CE68" t="s">
        <v>71</v>
      </c>
      <c r="CF68">
        <f t="shared" si="33"/>
        <v>0</v>
      </c>
      <c r="CG68">
        <f t="shared" si="34"/>
        <v>1</v>
      </c>
      <c r="CH68">
        <f t="shared" si="35"/>
        <v>1</v>
      </c>
      <c r="CI68">
        <f t="shared" si="36"/>
        <v>1</v>
      </c>
      <c r="CJ68">
        <f t="shared" si="37"/>
        <v>1</v>
      </c>
      <c r="CK68">
        <f t="shared" si="38"/>
        <v>0</v>
      </c>
      <c r="CL68">
        <f t="shared" si="39"/>
        <v>0</v>
      </c>
      <c r="CM68">
        <f t="shared" si="40"/>
        <v>1</v>
      </c>
      <c r="CN68">
        <f t="shared" si="41"/>
        <v>0</v>
      </c>
      <c r="CO68">
        <f t="shared" si="42"/>
        <v>0</v>
      </c>
      <c r="CP68">
        <f t="shared" si="43"/>
        <v>0</v>
      </c>
      <c r="CQ68">
        <f t="shared" si="44"/>
        <v>0</v>
      </c>
      <c r="CR68">
        <f t="shared" si="45"/>
        <v>1</v>
      </c>
      <c r="CS68">
        <f t="shared" si="46"/>
        <v>1</v>
      </c>
      <c r="CT68">
        <f t="shared" si="47"/>
        <v>0</v>
      </c>
      <c r="CU68">
        <f t="shared" si="48"/>
        <v>1</v>
      </c>
      <c r="CV68">
        <f t="shared" si="49"/>
        <v>1</v>
      </c>
      <c r="CW68">
        <f t="shared" si="50"/>
        <v>0</v>
      </c>
      <c r="CX68">
        <f t="shared" si="51"/>
        <v>0</v>
      </c>
      <c r="CY68">
        <f t="shared" si="52"/>
        <v>1</v>
      </c>
      <c r="CZ68">
        <f t="shared" si="53"/>
        <v>0</v>
      </c>
      <c r="DA68">
        <f t="shared" si="54"/>
        <v>1</v>
      </c>
      <c r="DB68">
        <f t="shared" si="55"/>
        <v>1</v>
      </c>
      <c r="DC68">
        <f t="shared" si="56"/>
        <v>1</v>
      </c>
      <c r="DD68">
        <f t="shared" si="57"/>
        <v>1</v>
      </c>
      <c r="DE68">
        <f t="shared" si="58"/>
        <v>0</v>
      </c>
      <c r="DF68">
        <f t="shared" si="59"/>
        <v>1</v>
      </c>
      <c r="DG68">
        <f t="shared" si="60"/>
        <v>1</v>
      </c>
      <c r="DH68">
        <f t="shared" si="61"/>
        <v>1</v>
      </c>
      <c r="DI68">
        <f t="shared" si="62"/>
        <v>0</v>
      </c>
      <c r="DJ68">
        <f t="shared" si="63"/>
        <v>1</v>
      </c>
      <c r="DK68">
        <f t="shared" si="64"/>
        <v>18</v>
      </c>
    </row>
    <row r="69" spans="1:115" ht="12.75">
      <c r="A69" t="s">
        <v>85</v>
      </c>
      <c r="B69" s="1">
        <v>38289</v>
      </c>
      <c r="C69" s="2">
        <v>0.6186689814814815</v>
      </c>
      <c r="D69" t="s">
        <v>191</v>
      </c>
      <c r="E69" t="s">
        <v>190</v>
      </c>
      <c r="F69">
        <v>-1</v>
      </c>
      <c r="G69">
        <v>1</v>
      </c>
      <c r="H69">
        <v>1</v>
      </c>
      <c r="I69">
        <v>-1</v>
      </c>
      <c r="J69">
        <v>-1</v>
      </c>
      <c r="K69">
        <v>-1</v>
      </c>
      <c r="L69">
        <v>1</v>
      </c>
      <c r="M69">
        <v>-1</v>
      </c>
      <c r="N69">
        <v>-1</v>
      </c>
      <c r="O69">
        <v>-1</v>
      </c>
      <c r="P69">
        <v>1</v>
      </c>
      <c r="Q69">
        <v>1</v>
      </c>
      <c r="R69">
        <v>-1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-1</v>
      </c>
      <c r="AD69">
        <v>1</v>
      </c>
      <c r="AE69">
        <v>-1</v>
      </c>
      <c r="AF69">
        <v>-1</v>
      </c>
      <c r="AG69">
        <v>-1</v>
      </c>
      <c r="AH69">
        <v>1</v>
      </c>
      <c r="AI69">
        <v>1</v>
      </c>
      <c r="AJ69">
        <v>1</v>
      </c>
      <c r="AK69" t="s">
        <v>75</v>
      </c>
      <c r="AL69">
        <v>19</v>
      </c>
      <c r="AM69">
        <v>12</v>
      </c>
      <c r="AN69" t="s">
        <v>76</v>
      </c>
      <c r="AO69" t="s">
        <v>192</v>
      </c>
      <c r="AP69" t="s">
        <v>86</v>
      </c>
      <c r="AQ69" s="1">
        <v>38289</v>
      </c>
      <c r="AR69" s="2">
        <v>0.6341666666666667</v>
      </c>
      <c r="AS69" t="s">
        <v>193</v>
      </c>
      <c r="AT69" t="s">
        <v>194</v>
      </c>
      <c r="AU69">
        <v>-1</v>
      </c>
      <c r="AV69">
        <v>1</v>
      </c>
      <c r="AW69">
        <v>1</v>
      </c>
      <c r="AX69">
        <v>-1</v>
      </c>
      <c r="AY69">
        <v>1</v>
      </c>
      <c r="AZ69">
        <v>-1</v>
      </c>
      <c r="BA69">
        <v>-1</v>
      </c>
      <c r="BB69">
        <v>-1</v>
      </c>
      <c r="BC69">
        <v>1</v>
      </c>
      <c r="BD69">
        <v>1</v>
      </c>
      <c r="BE69">
        <v>1</v>
      </c>
      <c r="BF69">
        <v>1</v>
      </c>
      <c r="BG69">
        <v>-1</v>
      </c>
      <c r="BH69">
        <v>1</v>
      </c>
      <c r="BI69">
        <v>-1</v>
      </c>
      <c r="BJ69">
        <v>1</v>
      </c>
      <c r="BK69">
        <v>1</v>
      </c>
      <c r="BL69">
        <v>1</v>
      </c>
      <c r="BM69">
        <v>-1</v>
      </c>
      <c r="BN69">
        <v>1</v>
      </c>
      <c r="BO69">
        <v>1</v>
      </c>
      <c r="BP69">
        <v>-1</v>
      </c>
      <c r="BQ69">
        <v>1</v>
      </c>
      <c r="BR69">
        <v>1</v>
      </c>
      <c r="BS69">
        <v>1</v>
      </c>
      <c r="BT69">
        <v>-1</v>
      </c>
      <c r="BU69">
        <v>1</v>
      </c>
      <c r="BV69">
        <v>1</v>
      </c>
      <c r="BW69">
        <v>1</v>
      </c>
      <c r="BX69">
        <v>-1</v>
      </c>
      <c r="BY69">
        <v>1</v>
      </c>
      <c r="BZ69" t="s">
        <v>75</v>
      </c>
      <c r="CA69">
        <v>19</v>
      </c>
      <c r="CB69">
        <v>12</v>
      </c>
      <c r="CC69" t="s">
        <v>76</v>
      </c>
      <c r="CD69" t="s">
        <v>195</v>
      </c>
      <c r="CE69" t="s">
        <v>71</v>
      </c>
      <c r="CF69">
        <f t="shared" si="33"/>
        <v>1</v>
      </c>
      <c r="CG69">
        <f t="shared" si="34"/>
        <v>1</v>
      </c>
      <c r="CH69">
        <f t="shared" si="35"/>
        <v>1</v>
      </c>
      <c r="CI69">
        <f t="shared" si="36"/>
        <v>1</v>
      </c>
      <c r="CJ69">
        <f t="shared" si="37"/>
        <v>0</v>
      </c>
      <c r="CK69">
        <f t="shared" si="38"/>
        <v>1</v>
      </c>
      <c r="CL69">
        <f t="shared" si="39"/>
        <v>0</v>
      </c>
      <c r="CM69">
        <f t="shared" si="40"/>
        <v>1</v>
      </c>
      <c r="CN69">
        <f t="shared" si="41"/>
        <v>0</v>
      </c>
      <c r="CO69">
        <f t="shared" si="42"/>
        <v>0</v>
      </c>
      <c r="CP69">
        <f t="shared" si="43"/>
        <v>1</v>
      </c>
      <c r="CQ69">
        <f t="shared" si="44"/>
        <v>1</v>
      </c>
      <c r="CR69">
        <f t="shared" si="45"/>
        <v>1</v>
      </c>
      <c r="CS69">
        <f t="shared" si="46"/>
        <v>1</v>
      </c>
      <c r="CT69">
        <f t="shared" si="47"/>
        <v>0</v>
      </c>
      <c r="CU69">
        <f t="shared" si="48"/>
        <v>1</v>
      </c>
      <c r="CV69">
        <f t="shared" si="49"/>
        <v>1</v>
      </c>
      <c r="CW69">
        <f t="shared" si="50"/>
        <v>1</v>
      </c>
      <c r="CX69">
        <f t="shared" si="51"/>
        <v>0</v>
      </c>
      <c r="CY69">
        <f t="shared" si="52"/>
        <v>1</v>
      </c>
      <c r="CZ69">
        <f t="shared" si="53"/>
        <v>1</v>
      </c>
      <c r="DA69">
        <f t="shared" si="54"/>
        <v>0</v>
      </c>
      <c r="DB69">
        <f t="shared" si="55"/>
        <v>1</v>
      </c>
      <c r="DC69">
        <f t="shared" si="56"/>
        <v>0</v>
      </c>
      <c r="DD69">
        <f t="shared" si="57"/>
        <v>1</v>
      </c>
      <c r="DE69">
        <f t="shared" si="58"/>
        <v>1</v>
      </c>
      <c r="DF69">
        <f t="shared" si="59"/>
        <v>0</v>
      </c>
      <c r="DG69">
        <f t="shared" si="60"/>
        <v>0</v>
      </c>
      <c r="DH69">
        <f t="shared" si="61"/>
        <v>1</v>
      </c>
      <c r="DI69">
        <f t="shared" si="62"/>
        <v>0</v>
      </c>
      <c r="DJ69">
        <f t="shared" si="63"/>
        <v>1</v>
      </c>
      <c r="DK69">
        <f t="shared" si="64"/>
        <v>20</v>
      </c>
    </row>
    <row r="70" spans="1:115" ht="12.75">
      <c r="A70" t="s">
        <v>85</v>
      </c>
      <c r="B70" s="1">
        <v>38288</v>
      </c>
      <c r="C70" s="2">
        <v>0.6768171296296296</v>
      </c>
      <c r="D70" t="s">
        <v>191</v>
      </c>
      <c r="E70" t="s">
        <v>190</v>
      </c>
      <c r="F70">
        <v>-1</v>
      </c>
      <c r="G70">
        <v>-1</v>
      </c>
      <c r="H70">
        <v>1</v>
      </c>
      <c r="I70">
        <v>-1</v>
      </c>
      <c r="J70">
        <v>-1</v>
      </c>
      <c r="K70">
        <v>1</v>
      </c>
      <c r="L70">
        <v>-1</v>
      </c>
      <c r="M70">
        <v>-1</v>
      </c>
      <c r="N70">
        <v>-1</v>
      </c>
      <c r="O70">
        <v>1</v>
      </c>
      <c r="P70">
        <v>1</v>
      </c>
      <c r="Q70">
        <v>1</v>
      </c>
      <c r="R70">
        <v>-1</v>
      </c>
      <c r="S70">
        <v>1</v>
      </c>
      <c r="T70">
        <v>-1</v>
      </c>
      <c r="U70">
        <v>-1</v>
      </c>
      <c r="V70">
        <v>1</v>
      </c>
      <c r="W70">
        <v>1</v>
      </c>
      <c r="X70">
        <v>1</v>
      </c>
      <c r="Y70">
        <v>1</v>
      </c>
      <c r="Z70">
        <v>1</v>
      </c>
      <c r="AA70">
        <v>-1</v>
      </c>
      <c r="AB70">
        <v>1</v>
      </c>
      <c r="AC70">
        <v>-1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-1</v>
      </c>
      <c r="AJ70">
        <v>-1</v>
      </c>
      <c r="AK70" t="s">
        <v>75</v>
      </c>
      <c r="AL70">
        <v>21</v>
      </c>
      <c r="AM70">
        <v>14</v>
      </c>
      <c r="AN70" t="s">
        <v>229</v>
      </c>
      <c r="AO70" t="s">
        <v>192</v>
      </c>
      <c r="AP70" t="s">
        <v>86</v>
      </c>
      <c r="AQ70" s="1">
        <v>38288</v>
      </c>
      <c r="AR70" s="2">
        <v>0.6940625</v>
      </c>
      <c r="AS70" t="s">
        <v>193</v>
      </c>
      <c r="AT70" t="s">
        <v>194</v>
      </c>
      <c r="AU70">
        <v>1</v>
      </c>
      <c r="AV70">
        <v>1</v>
      </c>
      <c r="AW70">
        <v>1</v>
      </c>
      <c r="AX70">
        <v>-1</v>
      </c>
      <c r="AY70">
        <v>1</v>
      </c>
      <c r="AZ70">
        <v>-1</v>
      </c>
      <c r="BA70">
        <v>1</v>
      </c>
      <c r="BB70">
        <v>-1</v>
      </c>
      <c r="BC70">
        <v>-1</v>
      </c>
      <c r="BD70">
        <v>-1</v>
      </c>
      <c r="BE70">
        <v>1</v>
      </c>
      <c r="BF70">
        <v>1</v>
      </c>
      <c r="BG70">
        <v>-1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1</v>
      </c>
      <c r="BN70">
        <v>1</v>
      </c>
      <c r="BO70">
        <v>1</v>
      </c>
      <c r="BP70">
        <v>1</v>
      </c>
      <c r="BQ70">
        <v>1</v>
      </c>
      <c r="BR70">
        <v>1</v>
      </c>
      <c r="BS70">
        <v>1</v>
      </c>
      <c r="BT70">
        <v>-1</v>
      </c>
      <c r="BU70">
        <v>-1</v>
      </c>
      <c r="BV70">
        <v>1</v>
      </c>
      <c r="BW70">
        <v>1</v>
      </c>
      <c r="BX70">
        <v>1</v>
      </c>
      <c r="BY70">
        <v>-1</v>
      </c>
      <c r="BZ70" t="s">
        <v>75</v>
      </c>
      <c r="CA70">
        <v>21</v>
      </c>
      <c r="CB70">
        <v>14</v>
      </c>
      <c r="CC70" t="s">
        <v>229</v>
      </c>
      <c r="CD70" t="s">
        <v>195</v>
      </c>
      <c r="CE70" t="s">
        <v>73</v>
      </c>
      <c r="CF70">
        <f t="shared" si="33"/>
        <v>0</v>
      </c>
      <c r="CG70">
        <f t="shared" si="34"/>
        <v>0</v>
      </c>
      <c r="CH70">
        <f t="shared" si="35"/>
        <v>1</v>
      </c>
      <c r="CI70">
        <f t="shared" si="36"/>
        <v>1</v>
      </c>
      <c r="CJ70">
        <f t="shared" si="37"/>
        <v>0</v>
      </c>
      <c r="CK70">
        <f t="shared" si="38"/>
        <v>0</v>
      </c>
      <c r="CL70">
        <f t="shared" si="39"/>
        <v>0</v>
      </c>
      <c r="CM70">
        <f t="shared" si="40"/>
        <v>1</v>
      </c>
      <c r="CN70">
        <f t="shared" si="41"/>
        <v>1</v>
      </c>
      <c r="CO70">
        <f t="shared" si="42"/>
        <v>0</v>
      </c>
      <c r="CP70">
        <f t="shared" si="43"/>
        <v>1</v>
      </c>
      <c r="CQ70">
        <f t="shared" si="44"/>
        <v>1</v>
      </c>
      <c r="CR70">
        <f t="shared" si="45"/>
        <v>1</v>
      </c>
      <c r="CS70">
        <f t="shared" si="46"/>
        <v>1</v>
      </c>
      <c r="CT70">
        <f t="shared" si="47"/>
        <v>0</v>
      </c>
      <c r="CU70">
        <f t="shared" si="48"/>
        <v>0</v>
      </c>
      <c r="CV70">
        <f t="shared" si="49"/>
        <v>1</v>
      </c>
      <c r="CW70">
        <f t="shared" si="50"/>
        <v>1</v>
      </c>
      <c r="CX70">
        <f t="shared" si="51"/>
        <v>1</v>
      </c>
      <c r="CY70">
        <f t="shared" si="52"/>
        <v>1</v>
      </c>
      <c r="CZ70">
        <f t="shared" si="53"/>
        <v>1</v>
      </c>
      <c r="DA70">
        <f t="shared" si="54"/>
        <v>0</v>
      </c>
      <c r="DB70">
        <f t="shared" si="55"/>
        <v>1</v>
      </c>
      <c r="DC70">
        <f t="shared" si="56"/>
        <v>0</v>
      </c>
      <c r="DD70">
        <f t="shared" si="57"/>
        <v>1</v>
      </c>
      <c r="DE70">
        <f t="shared" si="58"/>
        <v>0</v>
      </c>
      <c r="DF70">
        <f t="shared" si="59"/>
        <v>0</v>
      </c>
      <c r="DG70">
        <f t="shared" si="60"/>
        <v>1</v>
      </c>
      <c r="DH70">
        <f t="shared" si="61"/>
        <v>1</v>
      </c>
      <c r="DI70">
        <f t="shared" si="62"/>
        <v>0</v>
      </c>
      <c r="DJ70">
        <f t="shared" si="63"/>
        <v>1</v>
      </c>
      <c r="DK70">
        <f t="shared" si="64"/>
        <v>18</v>
      </c>
    </row>
    <row r="71" spans="1:115" ht="12.75">
      <c r="A71" t="s">
        <v>85</v>
      </c>
      <c r="B71" s="1">
        <v>38288</v>
      </c>
      <c r="C71" s="2">
        <v>0.685613425925926</v>
      </c>
      <c r="D71" t="s">
        <v>191</v>
      </c>
      <c r="E71" t="s">
        <v>190</v>
      </c>
      <c r="F71">
        <v>-1</v>
      </c>
      <c r="G71">
        <v>-1</v>
      </c>
      <c r="H71">
        <v>1</v>
      </c>
      <c r="I71">
        <v>-1</v>
      </c>
      <c r="J71">
        <v>-1</v>
      </c>
      <c r="K71">
        <v>-1</v>
      </c>
      <c r="L71">
        <v>-1</v>
      </c>
      <c r="M71">
        <v>-1</v>
      </c>
      <c r="N71">
        <v>1</v>
      </c>
      <c r="O71">
        <v>1</v>
      </c>
      <c r="P71">
        <v>-1</v>
      </c>
      <c r="Q71">
        <v>1</v>
      </c>
      <c r="R71">
        <v>-1</v>
      </c>
      <c r="S71">
        <v>1</v>
      </c>
      <c r="T71">
        <v>1</v>
      </c>
      <c r="U71">
        <v>-1</v>
      </c>
      <c r="V71">
        <v>-1</v>
      </c>
      <c r="W71">
        <v>1</v>
      </c>
      <c r="X71">
        <v>1</v>
      </c>
      <c r="Y71">
        <v>-1</v>
      </c>
      <c r="Z71">
        <v>-1</v>
      </c>
      <c r="AA71">
        <v>1</v>
      </c>
      <c r="AB71">
        <v>1</v>
      </c>
      <c r="AC71">
        <v>-1</v>
      </c>
      <c r="AD71">
        <v>-1</v>
      </c>
      <c r="AE71">
        <v>-1</v>
      </c>
      <c r="AF71">
        <v>1</v>
      </c>
      <c r="AG71">
        <v>-1</v>
      </c>
      <c r="AH71">
        <v>1</v>
      </c>
      <c r="AI71">
        <v>-1</v>
      </c>
      <c r="AJ71">
        <v>-1</v>
      </c>
      <c r="AK71" t="s">
        <v>75</v>
      </c>
      <c r="AL71">
        <v>18</v>
      </c>
      <c r="AM71">
        <v>12</v>
      </c>
      <c r="AN71" t="s">
        <v>76</v>
      </c>
      <c r="AO71" t="s">
        <v>192</v>
      </c>
      <c r="AP71" t="s">
        <v>86</v>
      </c>
      <c r="AQ71" s="1">
        <v>38288</v>
      </c>
      <c r="AR71" s="2">
        <v>0.6994560185185185</v>
      </c>
      <c r="AS71" t="s">
        <v>193</v>
      </c>
      <c r="AT71" t="s">
        <v>194</v>
      </c>
      <c r="AU71">
        <v>-1</v>
      </c>
      <c r="AV71">
        <v>-1</v>
      </c>
      <c r="AW71">
        <v>1</v>
      </c>
      <c r="AX71" s="3">
        <v>1</v>
      </c>
      <c r="AY71">
        <v>1</v>
      </c>
      <c r="AZ71">
        <v>-1</v>
      </c>
      <c r="BA71">
        <v>1</v>
      </c>
      <c r="BB71">
        <v>1</v>
      </c>
      <c r="BC71">
        <v>1</v>
      </c>
      <c r="BD71">
        <v>-1</v>
      </c>
      <c r="BE71">
        <v>1</v>
      </c>
      <c r="BF71">
        <v>1</v>
      </c>
      <c r="BG71">
        <v>-1</v>
      </c>
      <c r="BH71">
        <v>1</v>
      </c>
      <c r="BI71">
        <v>1</v>
      </c>
      <c r="BJ71">
        <v>-1</v>
      </c>
      <c r="BK71">
        <v>1</v>
      </c>
      <c r="BL71">
        <v>-1</v>
      </c>
      <c r="BM71">
        <v>1</v>
      </c>
      <c r="BN71">
        <v>-1</v>
      </c>
      <c r="BO71">
        <v>1</v>
      </c>
      <c r="BP71">
        <v>1</v>
      </c>
      <c r="BQ71">
        <v>1</v>
      </c>
      <c r="BR71">
        <v>1</v>
      </c>
      <c r="BS71">
        <v>-1</v>
      </c>
      <c r="BT71">
        <v>-1</v>
      </c>
      <c r="BU71">
        <v>-1</v>
      </c>
      <c r="BV71">
        <v>-1</v>
      </c>
      <c r="BW71">
        <v>1</v>
      </c>
      <c r="BX71">
        <v>1</v>
      </c>
      <c r="BY71">
        <v>-1</v>
      </c>
      <c r="BZ71" t="s">
        <v>75</v>
      </c>
      <c r="CA71">
        <v>18</v>
      </c>
      <c r="CB71">
        <v>12</v>
      </c>
      <c r="CC71" t="s">
        <v>76</v>
      </c>
      <c r="CD71" t="s">
        <v>195</v>
      </c>
      <c r="CE71" t="s">
        <v>71</v>
      </c>
      <c r="CF71">
        <f t="shared" si="33"/>
        <v>1</v>
      </c>
      <c r="CG71">
        <f t="shared" si="34"/>
        <v>1</v>
      </c>
      <c r="CH71">
        <f t="shared" si="35"/>
        <v>1</v>
      </c>
      <c r="CI71">
        <f t="shared" si="36"/>
        <v>0</v>
      </c>
      <c r="CJ71">
        <f t="shared" si="37"/>
        <v>0</v>
      </c>
      <c r="CK71">
        <f t="shared" si="38"/>
        <v>1</v>
      </c>
      <c r="CL71">
        <f t="shared" si="39"/>
        <v>0</v>
      </c>
      <c r="CM71">
        <f t="shared" si="40"/>
        <v>0</v>
      </c>
      <c r="CN71">
        <f t="shared" si="41"/>
        <v>1</v>
      </c>
      <c r="CO71">
        <f t="shared" si="42"/>
        <v>0</v>
      </c>
      <c r="CP71">
        <f t="shared" si="43"/>
        <v>0</v>
      </c>
      <c r="CQ71">
        <f t="shared" si="44"/>
        <v>1</v>
      </c>
      <c r="CR71">
        <f t="shared" si="45"/>
        <v>1</v>
      </c>
      <c r="CS71">
        <f t="shared" si="46"/>
        <v>1</v>
      </c>
      <c r="CT71">
        <f t="shared" si="47"/>
        <v>1</v>
      </c>
      <c r="CU71">
        <f t="shared" si="48"/>
        <v>1</v>
      </c>
      <c r="CV71">
        <f t="shared" si="49"/>
        <v>0</v>
      </c>
      <c r="CW71">
        <f t="shared" si="50"/>
        <v>0</v>
      </c>
      <c r="CX71">
        <f t="shared" si="51"/>
        <v>1</v>
      </c>
      <c r="CY71">
        <f t="shared" si="52"/>
        <v>1</v>
      </c>
      <c r="CZ71">
        <f t="shared" si="53"/>
        <v>0</v>
      </c>
      <c r="DA71">
        <f t="shared" si="54"/>
        <v>1</v>
      </c>
      <c r="DB71">
        <f t="shared" si="55"/>
        <v>1</v>
      </c>
      <c r="DC71">
        <f t="shared" si="56"/>
        <v>0</v>
      </c>
      <c r="DD71">
        <f t="shared" si="57"/>
        <v>1</v>
      </c>
      <c r="DE71">
        <f t="shared" si="58"/>
        <v>1</v>
      </c>
      <c r="DF71">
        <f t="shared" si="59"/>
        <v>0</v>
      </c>
      <c r="DG71">
        <f t="shared" si="60"/>
        <v>1</v>
      </c>
      <c r="DH71">
        <f t="shared" si="61"/>
        <v>1</v>
      </c>
      <c r="DI71">
        <f t="shared" si="62"/>
        <v>0</v>
      </c>
      <c r="DJ71">
        <f t="shared" si="63"/>
        <v>1</v>
      </c>
      <c r="DK71">
        <f t="shared" si="64"/>
        <v>19</v>
      </c>
    </row>
    <row r="72" spans="1:115" ht="12.75">
      <c r="A72" t="s">
        <v>85</v>
      </c>
      <c r="B72" s="1">
        <v>38289</v>
      </c>
      <c r="C72" s="2">
        <v>0.5971180555555555</v>
      </c>
      <c r="D72" t="s">
        <v>191</v>
      </c>
      <c r="E72" t="s">
        <v>190</v>
      </c>
      <c r="F72">
        <v>-1</v>
      </c>
      <c r="G72">
        <v>-1</v>
      </c>
      <c r="H72">
        <v>1</v>
      </c>
      <c r="I72">
        <v>-1</v>
      </c>
      <c r="J72">
        <v>-1</v>
      </c>
      <c r="K72">
        <v>-1</v>
      </c>
      <c r="L72">
        <v>1</v>
      </c>
      <c r="M72">
        <v>1</v>
      </c>
      <c r="N72">
        <v>1</v>
      </c>
      <c r="O72">
        <v>-1</v>
      </c>
      <c r="P72">
        <v>-1</v>
      </c>
      <c r="Q72">
        <v>1</v>
      </c>
      <c r="R72">
        <v>-1</v>
      </c>
      <c r="S72">
        <v>1</v>
      </c>
      <c r="T72">
        <v>-1</v>
      </c>
      <c r="U72">
        <v>-1</v>
      </c>
      <c r="V72">
        <v>1</v>
      </c>
      <c r="W72">
        <v>-1</v>
      </c>
      <c r="X72">
        <v>1</v>
      </c>
      <c r="Y72">
        <v>-1</v>
      </c>
      <c r="Z72">
        <v>1</v>
      </c>
      <c r="AA72">
        <v>1</v>
      </c>
      <c r="AB72">
        <v>1</v>
      </c>
      <c r="AC72">
        <v>-1</v>
      </c>
      <c r="AD72">
        <v>-1</v>
      </c>
      <c r="AE72">
        <v>-1</v>
      </c>
      <c r="AF72">
        <v>1</v>
      </c>
      <c r="AG72">
        <v>-1</v>
      </c>
      <c r="AH72">
        <v>-1</v>
      </c>
      <c r="AI72">
        <v>1</v>
      </c>
      <c r="AJ72">
        <v>1</v>
      </c>
      <c r="AK72" t="s">
        <v>77</v>
      </c>
      <c r="AL72">
        <v>21</v>
      </c>
      <c r="AM72">
        <v>14</v>
      </c>
      <c r="AN72" t="s">
        <v>76</v>
      </c>
      <c r="AO72" t="s">
        <v>192</v>
      </c>
      <c r="AP72" t="s">
        <v>86</v>
      </c>
      <c r="AQ72" s="1">
        <v>38289</v>
      </c>
      <c r="AR72" s="2">
        <v>0.6213773148148148</v>
      </c>
      <c r="AS72" t="s">
        <v>193</v>
      </c>
      <c r="AT72" t="s">
        <v>194</v>
      </c>
      <c r="AU72">
        <v>-1</v>
      </c>
      <c r="AV72">
        <v>-1</v>
      </c>
      <c r="AW72" s="3">
        <v>-1</v>
      </c>
      <c r="AX72">
        <v>-1</v>
      </c>
      <c r="AY72">
        <v>1</v>
      </c>
      <c r="AZ72">
        <v>1</v>
      </c>
      <c r="BA72">
        <v>1</v>
      </c>
      <c r="BB72">
        <v>-1</v>
      </c>
      <c r="BC72">
        <v>-1</v>
      </c>
      <c r="BD72">
        <v>-1</v>
      </c>
      <c r="BE72">
        <v>-1</v>
      </c>
      <c r="BF72">
        <v>1</v>
      </c>
      <c r="BG72">
        <v>1</v>
      </c>
      <c r="BH72">
        <v>1</v>
      </c>
      <c r="BI72">
        <v>-1</v>
      </c>
      <c r="BJ72">
        <v>-1</v>
      </c>
      <c r="BK72">
        <v>1</v>
      </c>
      <c r="BL72">
        <v>-1</v>
      </c>
      <c r="BM72">
        <v>1</v>
      </c>
      <c r="BN72">
        <v>-1</v>
      </c>
      <c r="BO72">
        <v>1</v>
      </c>
      <c r="BP72">
        <v>-1</v>
      </c>
      <c r="BQ72">
        <v>1</v>
      </c>
      <c r="BR72">
        <v>-1</v>
      </c>
      <c r="BS72">
        <v>-1</v>
      </c>
      <c r="BT72">
        <v>-1</v>
      </c>
      <c r="BU72">
        <v>1</v>
      </c>
      <c r="BV72">
        <v>-1</v>
      </c>
      <c r="BW72">
        <v>1</v>
      </c>
      <c r="BX72">
        <v>1</v>
      </c>
      <c r="BY72">
        <v>1</v>
      </c>
      <c r="BZ72" t="s">
        <v>77</v>
      </c>
      <c r="CA72">
        <v>21</v>
      </c>
      <c r="CB72">
        <v>14</v>
      </c>
      <c r="CC72" t="s">
        <v>229</v>
      </c>
      <c r="CD72" t="s">
        <v>195</v>
      </c>
      <c r="CE72" t="s">
        <v>73</v>
      </c>
      <c r="CF72">
        <f t="shared" si="33"/>
        <v>1</v>
      </c>
      <c r="CG72">
        <f t="shared" si="34"/>
        <v>1</v>
      </c>
      <c r="CH72">
        <f t="shared" si="35"/>
        <v>0</v>
      </c>
      <c r="CI72">
        <f t="shared" si="36"/>
        <v>1</v>
      </c>
      <c r="CJ72">
        <f t="shared" si="37"/>
        <v>0</v>
      </c>
      <c r="CK72">
        <f t="shared" si="38"/>
        <v>0</v>
      </c>
      <c r="CL72">
        <f t="shared" si="39"/>
        <v>1</v>
      </c>
      <c r="CM72">
        <f t="shared" si="40"/>
        <v>0</v>
      </c>
      <c r="CN72">
        <f t="shared" si="41"/>
        <v>0</v>
      </c>
      <c r="CO72">
        <f t="shared" si="42"/>
        <v>1</v>
      </c>
      <c r="CP72">
        <f t="shared" si="43"/>
        <v>1</v>
      </c>
      <c r="CQ72">
        <f t="shared" si="44"/>
        <v>1</v>
      </c>
      <c r="CR72">
        <f t="shared" si="45"/>
        <v>0</v>
      </c>
      <c r="CS72">
        <f t="shared" si="46"/>
        <v>1</v>
      </c>
      <c r="CT72">
        <f t="shared" si="47"/>
        <v>1</v>
      </c>
      <c r="CU72">
        <f t="shared" si="48"/>
        <v>1</v>
      </c>
      <c r="CV72">
        <f t="shared" si="49"/>
        <v>1</v>
      </c>
      <c r="CW72">
        <f t="shared" si="50"/>
        <v>1</v>
      </c>
      <c r="CX72">
        <f t="shared" si="51"/>
        <v>1</v>
      </c>
      <c r="CY72">
        <f t="shared" si="52"/>
        <v>1</v>
      </c>
      <c r="CZ72">
        <f t="shared" si="53"/>
        <v>1</v>
      </c>
      <c r="DA72">
        <f t="shared" si="54"/>
        <v>0</v>
      </c>
      <c r="DB72">
        <f t="shared" si="55"/>
        <v>1</v>
      </c>
      <c r="DC72">
        <f t="shared" si="56"/>
        <v>1</v>
      </c>
      <c r="DD72">
        <f t="shared" si="57"/>
        <v>1</v>
      </c>
      <c r="DE72">
        <f t="shared" si="58"/>
        <v>1</v>
      </c>
      <c r="DF72">
        <f t="shared" si="59"/>
        <v>1</v>
      </c>
      <c r="DG72">
        <f t="shared" si="60"/>
        <v>1</v>
      </c>
      <c r="DH72">
        <f t="shared" si="61"/>
        <v>0</v>
      </c>
      <c r="DI72">
        <f t="shared" si="62"/>
        <v>1</v>
      </c>
      <c r="DJ72">
        <f t="shared" si="63"/>
        <v>1</v>
      </c>
      <c r="DK72">
        <f t="shared" si="64"/>
        <v>23</v>
      </c>
    </row>
    <row r="73" spans="1:115" ht="12.75">
      <c r="A73" t="s">
        <v>85</v>
      </c>
      <c r="B73" s="1">
        <v>38289</v>
      </c>
      <c r="C73" s="2">
        <v>0.615</v>
      </c>
      <c r="D73" t="s">
        <v>191</v>
      </c>
      <c r="E73" t="s">
        <v>190</v>
      </c>
      <c r="F73">
        <v>-1</v>
      </c>
      <c r="G73">
        <v>1</v>
      </c>
      <c r="H73">
        <v>1</v>
      </c>
      <c r="I73">
        <v>-1</v>
      </c>
      <c r="J73">
        <v>1</v>
      </c>
      <c r="K73">
        <v>-1</v>
      </c>
      <c r="L73">
        <v>1</v>
      </c>
      <c r="M73">
        <v>-1</v>
      </c>
      <c r="N73">
        <v>1</v>
      </c>
      <c r="O73">
        <v>-1</v>
      </c>
      <c r="P73">
        <v>-1</v>
      </c>
      <c r="Q73">
        <v>1</v>
      </c>
      <c r="R73">
        <v>1</v>
      </c>
      <c r="S73">
        <v>1</v>
      </c>
      <c r="T73">
        <v>-1</v>
      </c>
      <c r="U73">
        <v>1</v>
      </c>
      <c r="V73">
        <v>-1</v>
      </c>
      <c r="W73">
        <v>1</v>
      </c>
      <c r="X73">
        <v>-1</v>
      </c>
      <c r="Y73">
        <v>1</v>
      </c>
      <c r="Z73">
        <v>1</v>
      </c>
      <c r="AA73">
        <v>1</v>
      </c>
      <c r="AB73">
        <v>1</v>
      </c>
      <c r="AC73">
        <v>-1</v>
      </c>
      <c r="AD73">
        <v>-1</v>
      </c>
      <c r="AE73">
        <v>1</v>
      </c>
      <c r="AF73">
        <v>-1</v>
      </c>
      <c r="AG73">
        <v>1</v>
      </c>
      <c r="AH73">
        <v>1</v>
      </c>
      <c r="AI73">
        <v>1</v>
      </c>
      <c r="AJ73">
        <v>1</v>
      </c>
      <c r="AK73" t="s">
        <v>75</v>
      </c>
      <c r="AL73">
        <v>18</v>
      </c>
      <c r="AM73">
        <v>12</v>
      </c>
      <c r="AN73" t="s">
        <v>76</v>
      </c>
      <c r="AO73" t="s">
        <v>192</v>
      </c>
      <c r="AP73" t="s">
        <v>86</v>
      </c>
      <c r="AQ73" s="1">
        <v>38289</v>
      </c>
      <c r="AR73" s="2">
        <v>0.6286689814814815</v>
      </c>
      <c r="AS73" t="s">
        <v>193</v>
      </c>
      <c r="AT73" t="s">
        <v>194</v>
      </c>
      <c r="AU73">
        <v>1</v>
      </c>
      <c r="AV73">
        <v>1</v>
      </c>
      <c r="AW73">
        <v>1</v>
      </c>
      <c r="AX73">
        <v>-1</v>
      </c>
      <c r="AY73">
        <v>1</v>
      </c>
      <c r="AZ73">
        <v>1</v>
      </c>
      <c r="BA73">
        <v>-1</v>
      </c>
      <c r="BB73">
        <v>-1</v>
      </c>
      <c r="BC73">
        <v>1</v>
      </c>
      <c r="BD73">
        <v>-1</v>
      </c>
      <c r="BE73">
        <v>-1</v>
      </c>
      <c r="BF73">
        <v>1</v>
      </c>
      <c r="BG73">
        <v>1</v>
      </c>
      <c r="BH73">
        <v>1</v>
      </c>
      <c r="BI73">
        <v>-1</v>
      </c>
      <c r="BJ73">
        <v>1</v>
      </c>
      <c r="BK73">
        <v>-1</v>
      </c>
      <c r="BL73">
        <v>1</v>
      </c>
      <c r="BM73">
        <v>-1</v>
      </c>
      <c r="BN73">
        <v>1</v>
      </c>
      <c r="BO73">
        <v>1</v>
      </c>
      <c r="BP73">
        <v>-1</v>
      </c>
      <c r="BQ73">
        <v>-1</v>
      </c>
      <c r="BR73">
        <v>-1</v>
      </c>
      <c r="BS73">
        <v>-1</v>
      </c>
      <c r="BT73">
        <v>1</v>
      </c>
      <c r="BU73">
        <v>1</v>
      </c>
      <c r="BV73">
        <v>1</v>
      </c>
      <c r="BW73">
        <v>-1</v>
      </c>
      <c r="BX73">
        <v>1</v>
      </c>
      <c r="BY73">
        <v>1</v>
      </c>
      <c r="BZ73" t="s">
        <v>75</v>
      </c>
      <c r="CA73">
        <v>18</v>
      </c>
      <c r="CB73">
        <v>12</v>
      </c>
      <c r="CC73" t="s">
        <v>76</v>
      </c>
      <c r="CD73" t="s">
        <v>195</v>
      </c>
      <c r="CE73" t="s">
        <v>71</v>
      </c>
      <c r="CF73">
        <f t="shared" si="33"/>
        <v>0</v>
      </c>
      <c r="CG73">
        <f t="shared" si="34"/>
        <v>1</v>
      </c>
      <c r="CH73">
        <f t="shared" si="35"/>
        <v>1</v>
      </c>
      <c r="CI73">
        <f t="shared" si="36"/>
        <v>1</v>
      </c>
      <c r="CJ73">
        <f t="shared" si="37"/>
        <v>1</v>
      </c>
      <c r="CK73">
        <f t="shared" si="38"/>
        <v>0</v>
      </c>
      <c r="CL73">
        <f t="shared" si="39"/>
        <v>0</v>
      </c>
      <c r="CM73">
        <f t="shared" si="40"/>
        <v>1</v>
      </c>
      <c r="CN73">
        <f t="shared" si="41"/>
        <v>1</v>
      </c>
      <c r="CO73">
        <f t="shared" si="42"/>
        <v>1</v>
      </c>
      <c r="CP73">
        <f t="shared" si="43"/>
        <v>1</v>
      </c>
      <c r="CQ73">
        <f t="shared" si="44"/>
        <v>1</v>
      </c>
      <c r="CR73">
        <f t="shared" si="45"/>
        <v>1</v>
      </c>
      <c r="CS73">
        <f t="shared" si="46"/>
        <v>1</v>
      </c>
      <c r="CT73">
        <f t="shared" si="47"/>
        <v>1</v>
      </c>
      <c r="CU73">
        <f t="shared" si="48"/>
        <v>1</v>
      </c>
      <c r="CV73">
        <f t="shared" si="49"/>
        <v>1</v>
      </c>
      <c r="CW73">
        <f t="shared" si="50"/>
        <v>1</v>
      </c>
      <c r="CX73">
        <f t="shared" si="51"/>
        <v>1</v>
      </c>
      <c r="CY73">
        <f t="shared" si="52"/>
        <v>1</v>
      </c>
      <c r="CZ73">
        <f t="shared" si="53"/>
        <v>1</v>
      </c>
      <c r="DA73">
        <f t="shared" si="54"/>
        <v>0</v>
      </c>
      <c r="DB73">
        <f t="shared" si="55"/>
        <v>0</v>
      </c>
      <c r="DC73">
        <f t="shared" si="56"/>
        <v>1</v>
      </c>
      <c r="DD73">
        <f t="shared" si="57"/>
        <v>1</v>
      </c>
      <c r="DE73">
        <f t="shared" si="58"/>
        <v>1</v>
      </c>
      <c r="DF73">
        <f t="shared" si="59"/>
        <v>0</v>
      </c>
      <c r="DG73">
        <f t="shared" si="60"/>
        <v>1</v>
      </c>
      <c r="DH73">
        <f t="shared" si="61"/>
        <v>0</v>
      </c>
      <c r="DI73">
        <f t="shared" si="62"/>
        <v>1</v>
      </c>
      <c r="DJ73">
        <f t="shared" si="63"/>
        <v>1</v>
      </c>
      <c r="DK73">
        <f t="shared" si="64"/>
        <v>24</v>
      </c>
    </row>
    <row r="74" spans="1:115" ht="12.75">
      <c r="A74" t="s">
        <v>85</v>
      </c>
      <c r="B74" s="1">
        <v>38289</v>
      </c>
      <c r="C74" s="2">
        <v>0.6172453703703703</v>
      </c>
      <c r="D74" t="s">
        <v>191</v>
      </c>
      <c r="E74" t="s">
        <v>190</v>
      </c>
      <c r="F74">
        <v>1</v>
      </c>
      <c r="G74">
        <v>1</v>
      </c>
      <c r="H74">
        <v>1</v>
      </c>
      <c r="I74">
        <v>-1</v>
      </c>
      <c r="J74">
        <v>1</v>
      </c>
      <c r="K74">
        <v>-1</v>
      </c>
      <c r="L74">
        <v>-1</v>
      </c>
      <c r="M74">
        <v>-1</v>
      </c>
      <c r="N74">
        <v>1</v>
      </c>
      <c r="O74">
        <v>-1</v>
      </c>
      <c r="P74">
        <v>-1</v>
      </c>
      <c r="Q74">
        <v>-1</v>
      </c>
      <c r="R74">
        <v>-1</v>
      </c>
      <c r="S74">
        <v>1</v>
      </c>
      <c r="T74">
        <v>-1</v>
      </c>
      <c r="U74">
        <v>1</v>
      </c>
      <c r="V74">
        <v>-1</v>
      </c>
      <c r="W74">
        <v>1</v>
      </c>
      <c r="X74">
        <v>-1</v>
      </c>
      <c r="Y74">
        <v>1</v>
      </c>
      <c r="Z74">
        <v>1</v>
      </c>
      <c r="AA74">
        <v>-1</v>
      </c>
      <c r="AB74">
        <v>-1</v>
      </c>
      <c r="AC74">
        <v>-1</v>
      </c>
      <c r="AD74">
        <v>-1</v>
      </c>
      <c r="AE74">
        <v>1</v>
      </c>
      <c r="AF74">
        <v>-1</v>
      </c>
      <c r="AG74">
        <v>1</v>
      </c>
      <c r="AH74">
        <v>1</v>
      </c>
      <c r="AI74">
        <v>1</v>
      </c>
      <c r="AJ74">
        <v>1</v>
      </c>
      <c r="AK74" t="s">
        <v>75</v>
      </c>
      <c r="AL74">
        <v>18</v>
      </c>
      <c r="AM74">
        <v>14</v>
      </c>
      <c r="AN74" t="s">
        <v>76</v>
      </c>
      <c r="AO74" t="s">
        <v>192</v>
      </c>
      <c r="AP74" t="s">
        <v>86</v>
      </c>
      <c r="AQ74" s="1">
        <v>38289</v>
      </c>
      <c r="AR74" s="2">
        <v>0.6355324074074075</v>
      </c>
      <c r="AS74" t="s">
        <v>193</v>
      </c>
      <c r="AT74" t="s">
        <v>194</v>
      </c>
      <c r="AU74">
        <v>1</v>
      </c>
      <c r="AV74">
        <v>1</v>
      </c>
      <c r="AW74">
        <v>1</v>
      </c>
      <c r="AX74">
        <v>-1</v>
      </c>
      <c r="AY74">
        <v>1</v>
      </c>
      <c r="AZ74">
        <v>-1</v>
      </c>
      <c r="BA74">
        <v>-1</v>
      </c>
      <c r="BB74">
        <v>-1</v>
      </c>
      <c r="BC74">
        <v>1</v>
      </c>
      <c r="BD74">
        <v>-1</v>
      </c>
      <c r="BE74">
        <v>1</v>
      </c>
      <c r="BF74">
        <v>-1</v>
      </c>
      <c r="BG74">
        <v>1</v>
      </c>
      <c r="BH74">
        <v>1</v>
      </c>
      <c r="BI74">
        <v>-1</v>
      </c>
      <c r="BJ74">
        <v>1</v>
      </c>
      <c r="BK74">
        <v>-1</v>
      </c>
      <c r="BL74">
        <v>1</v>
      </c>
      <c r="BM74">
        <v>-1</v>
      </c>
      <c r="BN74">
        <v>1</v>
      </c>
      <c r="BO74">
        <v>1</v>
      </c>
      <c r="BP74">
        <v>-1</v>
      </c>
      <c r="BQ74">
        <v>-1</v>
      </c>
      <c r="BR74">
        <v>-1</v>
      </c>
      <c r="BS74">
        <v>-1</v>
      </c>
      <c r="BT74">
        <v>1</v>
      </c>
      <c r="BU74">
        <v>-1</v>
      </c>
      <c r="BV74">
        <v>1</v>
      </c>
      <c r="BW74">
        <v>1</v>
      </c>
      <c r="BX74">
        <v>1</v>
      </c>
      <c r="BY74">
        <v>1</v>
      </c>
      <c r="BZ74" t="s">
        <v>75</v>
      </c>
      <c r="CA74">
        <v>18</v>
      </c>
      <c r="CB74">
        <v>14</v>
      </c>
      <c r="CC74" t="s">
        <v>76</v>
      </c>
      <c r="CD74" t="s">
        <v>195</v>
      </c>
      <c r="CE74" t="s">
        <v>71</v>
      </c>
      <c r="CF74">
        <f t="shared" si="33"/>
        <v>1</v>
      </c>
      <c r="CG74">
        <f t="shared" si="34"/>
        <v>1</v>
      </c>
      <c r="CH74">
        <f t="shared" si="35"/>
        <v>1</v>
      </c>
      <c r="CI74">
        <f t="shared" si="36"/>
        <v>1</v>
      </c>
      <c r="CJ74">
        <f t="shared" si="37"/>
        <v>1</v>
      </c>
      <c r="CK74">
        <f t="shared" si="38"/>
        <v>1</v>
      </c>
      <c r="CL74">
        <f t="shared" si="39"/>
        <v>1</v>
      </c>
      <c r="CM74">
        <f t="shared" si="40"/>
        <v>1</v>
      </c>
      <c r="CN74">
        <f t="shared" si="41"/>
        <v>1</v>
      </c>
      <c r="CO74">
        <f t="shared" si="42"/>
        <v>1</v>
      </c>
      <c r="CP74">
        <f t="shared" si="43"/>
        <v>0</v>
      </c>
      <c r="CQ74">
        <f t="shared" si="44"/>
        <v>1</v>
      </c>
      <c r="CR74">
        <f t="shared" si="45"/>
        <v>0</v>
      </c>
      <c r="CS74">
        <f t="shared" si="46"/>
        <v>1</v>
      </c>
      <c r="CT74">
        <f t="shared" si="47"/>
        <v>1</v>
      </c>
      <c r="CU74">
        <f t="shared" si="48"/>
        <v>1</v>
      </c>
      <c r="CV74">
        <f t="shared" si="49"/>
        <v>1</v>
      </c>
      <c r="CW74">
        <f t="shared" si="50"/>
        <v>1</v>
      </c>
      <c r="CX74">
        <f t="shared" si="51"/>
        <v>1</v>
      </c>
      <c r="CY74">
        <f t="shared" si="52"/>
        <v>1</v>
      </c>
      <c r="CZ74">
        <f t="shared" si="53"/>
        <v>1</v>
      </c>
      <c r="DA74">
        <f t="shared" si="54"/>
        <v>1</v>
      </c>
      <c r="DB74">
        <f t="shared" si="55"/>
        <v>1</v>
      </c>
      <c r="DC74">
        <f t="shared" si="56"/>
        <v>1</v>
      </c>
      <c r="DD74">
        <f t="shared" si="57"/>
        <v>1</v>
      </c>
      <c r="DE74">
        <f t="shared" si="58"/>
        <v>1</v>
      </c>
      <c r="DF74">
        <f t="shared" si="59"/>
        <v>1</v>
      </c>
      <c r="DG74">
        <f t="shared" si="60"/>
        <v>1</v>
      </c>
      <c r="DH74">
        <f t="shared" si="61"/>
        <v>1</v>
      </c>
      <c r="DI74">
        <f t="shared" si="62"/>
        <v>1</v>
      </c>
      <c r="DJ74">
        <f t="shared" si="63"/>
        <v>1</v>
      </c>
      <c r="DK74">
        <f t="shared" si="64"/>
        <v>29</v>
      </c>
    </row>
    <row r="75" spans="1:115" ht="12.75">
      <c r="A75" t="s">
        <v>85</v>
      </c>
      <c r="B75" s="1">
        <v>38288</v>
      </c>
      <c r="C75" s="2">
        <v>0.6744444444444445</v>
      </c>
      <c r="D75" t="s">
        <v>191</v>
      </c>
      <c r="E75" t="s">
        <v>190</v>
      </c>
      <c r="F75">
        <v>-1</v>
      </c>
      <c r="G75">
        <v>1</v>
      </c>
      <c r="H75">
        <v>1</v>
      </c>
      <c r="I75">
        <v>-1</v>
      </c>
      <c r="J75">
        <v>1</v>
      </c>
      <c r="K75">
        <v>1</v>
      </c>
      <c r="L75">
        <v>1</v>
      </c>
      <c r="M75">
        <v>-1</v>
      </c>
      <c r="N75">
        <v>1</v>
      </c>
      <c r="O75">
        <v>-1</v>
      </c>
      <c r="P75">
        <v>1</v>
      </c>
      <c r="Q75">
        <v>-1</v>
      </c>
      <c r="R75">
        <v>-1</v>
      </c>
      <c r="S75">
        <v>-1</v>
      </c>
      <c r="T75">
        <v>1</v>
      </c>
      <c r="U75">
        <v>-1</v>
      </c>
      <c r="V75">
        <v>1</v>
      </c>
      <c r="W75">
        <v>1</v>
      </c>
      <c r="X75">
        <v>1</v>
      </c>
      <c r="Y75">
        <v>-1</v>
      </c>
      <c r="Z75">
        <v>-1</v>
      </c>
      <c r="AA75">
        <v>1</v>
      </c>
      <c r="AB75">
        <v>1</v>
      </c>
      <c r="AC75">
        <v>-1</v>
      </c>
      <c r="AD75">
        <v>-1</v>
      </c>
      <c r="AE75">
        <v>1</v>
      </c>
      <c r="AF75">
        <v>1</v>
      </c>
      <c r="AG75">
        <v>1</v>
      </c>
      <c r="AH75">
        <v>-1</v>
      </c>
      <c r="AI75">
        <v>1</v>
      </c>
      <c r="AK75" t="s">
        <v>75</v>
      </c>
      <c r="AL75">
        <v>18</v>
      </c>
      <c r="AM75">
        <v>12</v>
      </c>
      <c r="AN75" t="s">
        <v>229</v>
      </c>
      <c r="AO75" t="s">
        <v>192</v>
      </c>
      <c r="AP75" t="s">
        <v>86</v>
      </c>
      <c r="AQ75" s="1">
        <v>38288</v>
      </c>
      <c r="AR75" s="2">
        <v>0.6795949074074074</v>
      </c>
      <c r="AS75" t="s">
        <v>193</v>
      </c>
      <c r="AT75" t="s">
        <v>194</v>
      </c>
      <c r="AU75">
        <v>-1</v>
      </c>
      <c r="AV75">
        <v>1</v>
      </c>
      <c r="AW75">
        <v>1</v>
      </c>
      <c r="AX75" s="3">
        <v>1</v>
      </c>
      <c r="AY75">
        <v>1</v>
      </c>
      <c r="AZ75">
        <v>1</v>
      </c>
      <c r="BA75">
        <v>1</v>
      </c>
      <c r="BB75">
        <v>1</v>
      </c>
      <c r="BC75">
        <v>1</v>
      </c>
      <c r="BD75">
        <v>1</v>
      </c>
      <c r="BE75">
        <v>1</v>
      </c>
      <c r="BF75">
        <v>1</v>
      </c>
      <c r="BG75">
        <v>1</v>
      </c>
      <c r="BH75">
        <v>1</v>
      </c>
      <c r="BI75">
        <v>1</v>
      </c>
      <c r="BJ75">
        <v>1</v>
      </c>
      <c r="BK75">
        <v>1</v>
      </c>
      <c r="BL75">
        <v>1</v>
      </c>
      <c r="BM75">
        <v>1</v>
      </c>
      <c r="BN75">
        <v>-1</v>
      </c>
      <c r="BO75">
        <v>1</v>
      </c>
      <c r="BP75">
        <v>1</v>
      </c>
      <c r="BQ75">
        <v>1</v>
      </c>
      <c r="BR75">
        <v>1</v>
      </c>
      <c r="BS75">
        <v>1</v>
      </c>
      <c r="BT75">
        <v>1</v>
      </c>
      <c r="BU75">
        <v>-1</v>
      </c>
      <c r="BV75">
        <v>-1</v>
      </c>
      <c r="BW75">
        <v>-1</v>
      </c>
      <c r="BX75">
        <v>1</v>
      </c>
      <c r="BZ75" t="s">
        <v>75</v>
      </c>
      <c r="CA75">
        <v>18</v>
      </c>
      <c r="CB75">
        <v>12</v>
      </c>
      <c r="CC75" t="s">
        <v>229</v>
      </c>
      <c r="CD75" t="s">
        <v>195</v>
      </c>
      <c r="CE75" t="s">
        <v>71</v>
      </c>
      <c r="CF75">
        <f t="shared" si="33"/>
        <v>1</v>
      </c>
      <c r="CG75">
        <f t="shared" si="34"/>
        <v>1</v>
      </c>
      <c r="CH75">
        <f t="shared" si="35"/>
        <v>1</v>
      </c>
      <c r="CI75">
        <f t="shared" si="36"/>
        <v>0</v>
      </c>
      <c r="CJ75">
        <f t="shared" si="37"/>
        <v>1</v>
      </c>
      <c r="CK75">
        <f t="shared" si="38"/>
        <v>1</v>
      </c>
      <c r="CL75">
        <f t="shared" si="39"/>
        <v>1</v>
      </c>
      <c r="CM75">
        <f t="shared" si="40"/>
        <v>0</v>
      </c>
      <c r="CN75">
        <f t="shared" si="41"/>
        <v>1</v>
      </c>
      <c r="CO75">
        <f t="shared" si="42"/>
        <v>0</v>
      </c>
      <c r="CP75">
        <f t="shared" si="43"/>
        <v>1</v>
      </c>
      <c r="CQ75">
        <f t="shared" si="44"/>
        <v>0</v>
      </c>
      <c r="CR75">
        <f t="shared" si="45"/>
        <v>0</v>
      </c>
      <c r="CS75">
        <f t="shared" si="46"/>
        <v>0</v>
      </c>
      <c r="CT75">
        <f t="shared" si="47"/>
        <v>1</v>
      </c>
      <c r="CU75">
        <f t="shared" si="48"/>
        <v>0</v>
      </c>
      <c r="CV75">
        <f t="shared" si="49"/>
        <v>1</v>
      </c>
      <c r="CW75">
        <f t="shared" si="50"/>
        <v>1</v>
      </c>
      <c r="CX75">
        <f t="shared" si="51"/>
        <v>1</v>
      </c>
      <c r="CY75">
        <f t="shared" si="52"/>
        <v>1</v>
      </c>
      <c r="CZ75">
        <f t="shared" si="53"/>
        <v>0</v>
      </c>
      <c r="DA75">
        <f t="shared" si="54"/>
        <v>1</v>
      </c>
      <c r="DB75">
        <f t="shared" si="55"/>
        <v>1</v>
      </c>
      <c r="DC75">
        <f t="shared" si="56"/>
        <v>0</v>
      </c>
      <c r="DD75">
        <f t="shared" si="57"/>
        <v>0</v>
      </c>
      <c r="DE75">
        <f t="shared" si="58"/>
        <v>1</v>
      </c>
      <c r="DF75">
        <f t="shared" si="59"/>
        <v>0</v>
      </c>
      <c r="DG75">
        <f t="shared" si="60"/>
        <v>0</v>
      </c>
      <c r="DH75">
        <f t="shared" si="61"/>
        <v>1</v>
      </c>
      <c r="DI75">
        <f t="shared" si="62"/>
        <v>1</v>
      </c>
      <c r="DJ75">
        <f t="shared" si="63"/>
        <v>1</v>
      </c>
      <c r="DK75">
        <f t="shared" si="64"/>
        <v>19</v>
      </c>
    </row>
    <row r="76" spans="1:115" ht="12.75">
      <c r="A76" t="s">
        <v>85</v>
      </c>
      <c r="B76" s="1">
        <v>38289</v>
      </c>
      <c r="C76" s="2">
        <v>0.3836111111111111</v>
      </c>
      <c r="D76" t="s">
        <v>191</v>
      </c>
      <c r="E76" t="s">
        <v>190</v>
      </c>
      <c r="F76">
        <v>-1</v>
      </c>
      <c r="G76">
        <v>-1</v>
      </c>
      <c r="H76">
        <v>1</v>
      </c>
      <c r="I76">
        <v>-1</v>
      </c>
      <c r="J76">
        <v>1</v>
      </c>
      <c r="K76">
        <v>-1</v>
      </c>
      <c r="L76">
        <v>-1</v>
      </c>
      <c r="M76">
        <v>-1</v>
      </c>
      <c r="N76">
        <v>-1</v>
      </c>
      <c r="O76">
        <v>-1</v>
      </c>
      <c r="P76">
        <v>-1</v>
      </c>
      <c r="Q76">
        <v>1</v>
      </c>
      <c r="R76">
        <v>1</v>
      </c>
      <c r="S76">
        <v>1</v>
      </c>
      <c r="T76">
        <v>-1</v>
      </c>
      <c r="U76">
        <v>-1</v>
      </c>
      <c r="V76">
        <v>-1</v>
      </c>
      <c r="W76">
        <v>-1</v>
      </c>
      <c r="X76">
        <v>-1</v>
      </c>
      <c r="Y76">
        <v>-1</v>
      </c>
      <c r="Z76">
        <v>-1</v>
      </c>
      <c r="AA76">
        <v>1</v>
      </c>
      <c r="AB76">
        <v>1</v>
      </c>
      <c r="AC76">
        <v>-1</v>
      </c>
      <c r="AD76">
        <v>-1</v>
      </c>
      <c r="AE76">
        <v>-1</v>
      </c>
      <c r="AF76">
        <v>-1</v>
      </c>
      <c r="AG76">
        <v>-1</v>
      </c>
      <c r="AH76">
        <v>-1</v>
      </c>
      <c r="AI76">
        <v>1</v>
      </c>
      <c r="AJ76">
        <v>1</v>
      </c>
      <c r="AK76" t="s">
        <v>75</v>
      </c>
      <c r="AL76">
        <v>20</v>
      </c>
      <c r="AM76">
        <v>14</v>
      </c>
      <c r="AN76" t="s">
        <v>148</v>
      </c>
      <c r="AO76" t="s">
        <v>192</v>
      </c>
      <c r="AP76" t="s">
        <v>86</v>
      </c>
      <c r="AQ76" s="1">
        <v>38289</v>
      </c>
      <c r="AR76" s="2">
        <v>0.5067013888888888</v>
      </c>
      <c r="AS76" t="s">
        <v>193</v>
      </c>
      <c r="AT76" t="s">
        <v>194</v>
      </c>
      <c r="AU76">
        <v>-1</v>
      </c>
      <c r="AV76">
        <v>-1</v>
      </c>
      <c r="AW76">
        <v>1</v>
      </c>
      <c r="AX76">
        <v>-1</v>
      </c>
      <c r="AY76">
        <v>-1</v>
      </c>
      <c r="AZ76">
        <v>1</v>
      </c>
      <c r="BA76">
        <v>1</v>
      </c>
      <c r="BB76">
        <v>1</v>
      </c>
      <c r="BC76">
        <v>-1</v>
      </c>
      <c r="BD76">
        <v>-1</v>
      </c>
      <c r="BE76">
        <v>-1</v>
      </c>
      <c r="BF76">
        <v>-1</v>
      </c>
      <c r="BG76">
        <v>-1</v>
      </c>
      <c r="BH76">
        <v>1</v>
      </c>
      <c r="BI76">
        <v>-1</v>
      </c>
      <c r="BJ76">
        <v>-1</v>
      </c>
      <c r="BK76">
        <v>-1</v>
      </c>
      <c r="BL76">
        <v>-1</v>
      </c>
      <c r="BM76">
        <v>1</v>
      </c>
      <c r="BN76">
        <v>-1</v>
      </c>
      <c r="BO76">
        <v>-1</v>
      </c>
      <c r="BP76">
        <v>-1</v>
      </c>
      <c r="BQ76">
        <v>1</v>
      </c>
      <c r="BR76">
        <v>1</v>
      </c>
      <c r="BS76">
        <v>-1</v>
      </c>
      <c r="BT76">
        <v>-1</v>
      </c>
      <c r="BU76">
        <v>1</v>
      </c>
      <c r="BV76">
        <v>-1</v>
      </c>
      <c r="BW76">
        <v>1</v>
      </c>
      <c r="BX76">
        <v>1</v>
      </c>
      <c r="BY76">
        <v>1</v>
      </c>
      <c r="BZ76" t="s">
        <v>75</v>
      </c>
      <c r="CA76">
        <v>13</v>
      </c>
      <c r="CB76">
        <v>14</v>
      </c>
      <c r="CC76" t="s">
        <v>148</v>
      </c>
      <c r="CD76" t="s">
        <v>195</v>
      </c>
      <c r="CE76" t="s">
        <v>73</v>
      </c>
      <c r="CF76">
        <f t="shared" si="33"/>
        <v>1</v>
      </c>
      <c r="CG76">
        <f t="shared" si="34"/>
        <v>1</v>
      </c>
      <c r="CH76">
        <f t="shared" si="35"/>
        <v>1</v>
      </c>
      <c r="CI76">
        <f t="shared" si="36"/>
        <v>1</v>
      </c>
      <c r="CJ76">
        <f t="shared" si="37"/>
        <v>0</v>
      </c>
      <c r="CK76">
        <f t="shared" si="38"/>
        <v>0</v>
      </c>
      <c r="CL76">
        <f t="shared" si="39"/>
        <v>0</v>
      </c>
      <c r="CM76">
        <f t="shared" si="40"/>
        <v>0</v>
      </c>
      <c r="CN76">
        <f t="shared" si="41"/>
        <v>1</v>
      </c>
      <c r="CO76">
        <f t="shared" si="42"/>
        <v>1</v>
      </c>
      <c r="CP76">
        <f t="shared" si="43"/>
        <v>1</v>
      </c>
      <c r="CQ76">
        <f t="shared" si="44"/>
        <v>0</v>
      </c>
      <c r="CR76">
        <f t="shared" si="45"/>
        <v>0</v>
      </c>
      <c r="CS76">
        <f t="shared" si="46"/>
        <v>1</v>
      </c>
      <c r="CT76">
        <f t="shared" si="47"/>
        <v>1</v>
      </c>
      <c r="CU76">
        <f t="shared" si="48"/>
        <v>1</v>
      </c>
      <c r="CV76">
        <f t="shared" si="49"/>
        <v>1</v>
      </c>
      <c r="CW76">
        <f t="shared" si="50"/>
        <v>1</v>
      </c>
      <c r="CX76">
        <f t="shared" si="51"/>
        <v>0</v>
      </c>
      <c r="CY76">
        <f t="shared" si="52"/>
        <v>1</v>
      </c>
      <c r="CZ76">
        <f t="shared" si="53"/>
        <v>1</v>
      </c>
      <c r="DA76">
        <f t="shared" si="54"/>
        <v>0</v>
      </c>
      <c r="DB76">
        <f t="shared" si="55"/>
        <v>1</v>
      </c>
      <c r="DC76">
        <f t="shared" si="56"/>
        <v>0</v>
      </c>
      <c r="DD76">
        <f t="shared" si="57"/>
        <v>1</v>
      </c>
      <c r="DE76">
        <f t="shared" si="58"/>
        <v>1</v>
      </c>
      <c r="DF76">
        <f t="shared" si="59"/>
        <v>0</v>
      </c>
      <c r="DG76">
        <f t="shared" si="60"/>
        <v>1</v>
      </c>
      <c r="DH76">
        <f t="shared" si="61"/>
        <v>0</v>
      </c>
      <c r="DI76">
        <f t="shared" si="62"/>
        <v>1</v>
      </c>
      <c r="DJ76">
        <f t="shared" si="63"/>
        <v>1</v>
      </c>
      <c r="DK76">
        <f t="shared" si="64"/>
        <v>20</v>
      </c>
    </row>
    <row r="77" spans="1:115" ht="12.75">
      <c r="A77" t="s">
        <v>85</v>
      </c>
      <c r="B77" s="1">
        <v>38286</v>
      </c>
      <c r="C77" s="2">
        <v>0.947800925925926</v>
      </c>
      <c r="D77" t="s">
        <v>191</v>
      </c>
      <c r="E77" t="s">
        <v>190</v>
      </c>
      <c r="F77">
        <v>1</v>
      </c>
      <c r="G77">
        <v>1</v>
      </c>
      <c r="H77">
        <v>1</v>
      </c>
      <c r="I77" s="3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 t="s">
        <v>75</v>
      </c>
      <c r="AL77">
        <v>19</v>
      </c>
      <c r="AM77">
        <v>14</v>
      </c>
      <c r="AN77" t="s">
        <v>76</v>
      </c>
      <c r="AO77" t="s">
        <v>192</v>
      </c>
      <c r="AP77" t="s">
        <v>86</v>
      </c>
      <c r="AQ77" s="1">
        <v>38286</v>
      </c>
      <c r="AR77" s="2">
        <v>0.9515393518518519</v>
      </c>
      <c r="AS77" t="s">
        <v>193</v>
      </c>
      <c r="AT77" t="s">
        <v>194</v>
      </c>
      <c r="AU77">
        <v>1</v>
      </c>
      <c r="AV77">
        <v>1</v>
      </c>
      <c r="AW77">
        <v>1</v>
      </c>
      <c r="AX77" s="3">
        <v>1</v>
      </c>
      <c r="AY77">
        <v>1</v>
      </c>
      <c r="AZ77">
        <v>1</v>
      </c>
      <c r="BA77">
        <v>1</v>
      </c>
      <c r="BB77">
        <v>1</v>
      </c>
      <c r="BC77">
        <v>1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>
        <v>1</v>
      </c>
      <c r="BZ77" t="s">
        <v>75</v>
      </c>
      <c r="CA77">
        <v>19</v>
      </c>
      <c r="CB77">
        <v>14</v>
      </c>
      <c r="CC77" t="s">
        <v>229</v>
      </c>
      <c r="CD77" t="s">
        <v>195</v>
      </c>
      <c r="CE77" t="s">
        <v>73</v>
      </c>
      <c r="CF77">
        <f t="shared" si="33"/>
        <v>1</v>
      </c>
      <c r="CG77">
        <f t="shared" si="34"/>
        <v>1</v>
      </c>
      <c r="CH77">
        <f t="shared" si="35"/>
        <v>1</v>
      </c>
      <c r="CI77">
        <f t="shared" si="36"/>
        <v>1</v>
      </c>
      <c r="CJ77">
        <f t="shared" si="37"/>
        <v>1</v>
      </c>
      <c r="CK77">
        <f t="shared" si="38"/>
        <v>1</v>
      </c>
      <c r="CL77">
        <f t="shared" si="39"/>
        <v>1</v>
      </c>
      <c r="CM77">
        <f t="shared" si="40"/>
        <v>1</v>
      </c>
      <c r="CN77">
        <f t="shared" si="41"/>
        <v>1</v>
      </c>
      <c r="CO77">
        <f t="shared" si="42"/>
        <v>1</v>
      </c>
      <c r="CP77">
        <f t="shared" si="43"/>
        <v>1</v>
      </c>
      <c r="CQ77">
        <f t="shared" si="44"/>
        <v>1</v>
      </c>
      <c r="CR77">
        <f t="shared" si="45"/>
        <v>1</v>
      </c>
      <c r="CS77">
        <f t="shared" si="46"/>
        <v>1</v>
      </c>
      <c r="CT77">
        <f t="shared" si="47"/>
        <v>1</v>
      </c>
      <c r="CU77">
        <f t="shared" si="48"/>
        <v>1</v>
      </c>
      <c r="CV77">
        <f t="shared" si="49"/>
        <v>1</v>
      </c>
      <c r="CW77">
        <f t="shared" si="50"/>
        <v>1</v>
      </c>
      <c r="CX77">
        <f t="shared" si="51"/>
        <v>1</v>
      </c>
      <c r="CY77">
        <f t="shared" si="52"/>
        <v>1</v>
      </c>
      <c r="CZ77">
        <f t="shared" si="53"/>
        <v>1</v>
      </c>
      <c r="DA77">
        <f t="shared" si="54"/>
        <v>1</v>
      </c>
      <c r="DB77">
        <f t="shared" si="55"/>
        <v>1</v>
      </c>
      <c r="DC77">
        <f t="shared" si="56"/>
        <v>1</v>
      </c>
      <c r="DD77">
        <f t="shared" si="57"/>
        <v>1</v>
      </c>
      <c r="DE77">
        <f t="shared" si="58"/>
        <v>1</v>
      </c>
      <c r="DF77">
        <f t="shared" si="59"/>
        <v>1</v>
      </c>
      <c r="DG77">
        <f t="shared" si="60"/>
        <v>1</v>
      </c>
      <c r="DH77">
        <f t="shared" si="61"/>
        <v>1</v>
      </c>
      <c r="DI77">
        <f t="shared" si="62"/>
        <v>1</v>
      </c>
      <c r="DJ77">
        <f t="shared" si="63"/>
        <v>1</v>
      </c>
      <c r="DK77">
        <f t="shared" si="64"/>
        <v>31</v>
      </c>
    </row>
    <row r="78" spans="1:115" ht="12.75">
      <c r="A78" t="s">
        <v>85</v>
      </c>
      <c r="B78" s="1">
        <v>38289</v>
      </c>
      <c r="C78" s="2">
        <v>0.6222800925925925</v>
      </c>
      <c r="D78" t="s">
        <v>191</v>
      </c>
      <c r="E78" t="s">
        <v>190</v>
      </c>
      <c r="F78">
        <v>-1</v>
      </c>
      <c r="G78">
        <v>1</v>
      </c>
      <c r="H78">
        <v>1</v>
      </c>
      <c r="I78">
        <v>-1</v>
      </c>
      <c r="J78">
        <v>-1</v>
      </c>
      <c r="K78">
        <v>1</v>
      </c>
      <c r="L78">
        <v>1</v>
      </c>
      <c r="M78">
        <v>-1</v>
      </c>
      <c r="N78">
        <v>-1</v>
      </c>
      <c r="O78">
        <v>1</v>
      </c>
      <c r="P78">
        <v>1</v>
      </c>
      <c r="Q78">
        <v>1</v>
      </c>
      <c r="R78">
        <v>-1</v>
      </c>
      <c r="S78">
        <v>-1</v>
      </c>
      <c r="T78">
        <v>-1</v>
      </c>
      <c r="U78">
        <v>-1</v>
      </c>
      <c r="V78">
        <v>1</v>
      </c>
      <c r="W78">
        <v>1</v>
      </c>
      <c r="X78">
        <v>-1</v>
      </c>
      <c r="Y78">
        <v>-1</v>
      </c>
      <c r="Z78">
        <v>1</v>
      </c>
      <c r="AA78">
        <v>1</v>
      </c>
      <c r="AB78">
        <v>1</v>
      </c>
      <c r="AC78">
        <v>-1</v>
      </c>
      <c r="AD78">
        <v>-1</v>
      </c>
      <c r="AE78">
        <v>-1</v>
      </c>
      <c r="AF78">
        <v>1</v>
      </c>
      <c r="AG78">
        <v>1</v>
      </c>
      <c r="AH78">
        <v>1</v>
      </c>
      <c r="AI78">
        <v>1</v>
      </c>
      <c r="AJ78">
        <v>1</v>
      </c>
      <c r="AK78" t="s">
        <v>75</v>
      </c>
      <c r="AL78">
        <v>19</v>
      </c>
      <c r="AM78">
        <v>12</v>
      </c>
      <c r="AN78" t="s">
        <v>69</v>
      </c>
      <c r="AO78" t="s">
        <v>192</v>
      </c>
      <c r="AP78" t="s">
        <v>86</v>
      </c>
      <c r="AQ78" s="1">
        <v>38289</v>
      </c>
      <c r="AR78" s="2">
        <v>0.6327893518518518</v>
      </c>
      <c r="AS78" t="s">
        <v>193</v>
      </c>
      <c r="AT78" t="s">
        <v>194</v>
      </c>
      <c r="AU78">
        <v>1</v>
      </c>
      <c r="AV78">
        <v>1</v>
      </c>
      <c r="AW78">
        <v>1</v>
      </c>
      <c r="AX78">
        <v>-1</v>
      </c>
      <c r="AY78">
        <v>1</v>
      </c>
      <c r="AZ78">
        <v>1</v>
      </c>
      <c r="BA78">
        <v>1</v>
      </c>
      <c r="BB78">
        <v>-1</v>
      </c>
      <c r="BC78">
        <v>-1</v>
      </c>
      <c r="BD78">
        <v>1</v>
      </c>
      <c r="BE78">
        <v>1</v>
      </c>
      <c r="BF78">
        <v>1</v>
      </c>
      <c r="BG78">
        <v>-1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R78">
        <v>-1</v>
      </c>
      <c r="BS78">
        <v>1</v>
      </c>
      <c r="BT78">
        <v>1</v>
      </c>
      <c r="BU78">
        <v>-1</v>
      </c>
      <c r="BV78">
        <v>-1</v>
      </c>
      <c r="BW78">
        <v>-1</v>
      </c>
      <c r="BX78">
        <v>-1</v>
      </c>
      <c r="BY78">
        <v>-1</v>
      </c>
      <c r="BZ78" t="s">
        <v>75</v>
      </c>
      <c r="CA78">
        <v>19</v>
      </c>
      <c r="CB78">
        <v>12</v>
      </c>
      <c r="CC78" t="s">
        <v>69</v>
      </c>
      <c r="CD78" t="s">
        <v>195</v>
      </c>
      <c r="CE78" t="s">
        <v>71</v>
      </c>
      <c r="CF78">
        <f t="shared" si="33"/>
        <v>0</v>
      </c>
      <c r="CG78">
        <f t="shared" si="34"/>
        <v>1</v>
      </c>
      <c r="CH78">
        <f t="shared" si="35"/>
        <v>1</v>
      </c>
      <c r="CI78">
        <f t="shared" si="36"/>
        <v>1</v>
      </c>
      <c r="CJ78">
        <f t="shared" si="37"/>
        <v>0</v>
      </c>
      <c r="CK78">
        <f t="shared" si="38"/>
        <v>1</v>
      </c>
      <c r="CL78">
        <f t="shared" si="39"/>
        <v>1</v>
      </c>
      <c r="CM78">
        <f t="shared" si="40"/>
        <v>1</v>
      </c>
      <c r="CN78">
        <f t="shared" si="41"/>
        <v>1</v>
      </c>
      <c r="CO78">
        <f t="shared" si="42"/>
        <v>1</v>
      </c>
      <c r="CP78">
        <f t="shared" si="43"/>
        <v>1</v>
      </c>
      <c r="CQ78">
        <f t="shared" si="44"/>
        <v>1</v>
      </c>
      <c r="CR78">
        <f t="shared" si="45"/>
        <v>1</v>
      </c>
      <c r="CS78">
        <f t="shared" si="46"/>
        <v>0</v>
      </c>
      <c r="CT78">
        <f t="shared" si="47"/>
        <v>0</v>
      </c>
      <c r="CU78">
        <f t="shared" si="48"/>
        <v>0</v>
      </c>
      <c r="CV78">
        <f t="shared" si="49"/>
        <v>1</v>
      </c>
      <c r="CW78">
        <f t="shared" si="50"/>
        <v>1</v>
      </c>
      <c r="CX78">
        <f t="shared" si="51"/>
        <v>0</v>
      </c>
      <c r="CY78">
        <f t="shared" si="52"/>
        <v>0</v>
      </c>
      <c r="CZ78">
        <f t="shared" si="53"/>
        <v>1</v>
      </c>
      <c r="DA78">
        <f t="shared" si="54"/>
        <v>1</v>
      </c>
      <c r="DB78">
        <f t="shared" si="55"/>
        <v>1</v>
      </c>
      <c r="DC78">
        <f t="shared" si="56"/>
        <v>1</v>
      </c>
      <c r="DD78">
        <f t="shared" si="57"/>
        <v>0</v>
      </c>
      <c r="DE78">
        <f t="shared" si="58"/>
        <v>0</v>
      </c>
      <c r="DF78">
        <f t="shared" si="59"/>
        <v>0</v>
      </c>
      <c r="DG78">
        <f t="shared" si="60"/>
        <v>0</v>
      </c>
      <c r="DH78">
        <f t="shared" si="61"/>
        <v>0</v>
      </c>
      <c r="DI78">
        <f t="shared" si="62"/>
        <v>0</v>
      </c>
      <c r="DJ78">
        <f t="shared" si="63"/>
        <v>0</v>
      </c>
      <c r="DK78">
        <f t="shared" si="64"/>
        <v>17</v>
      </c>
    </row>
    <row r="79" spans="1:115" ht="12.75">
      <c r="A79" t="s">
        <v>85</v>
      </c>
      <c r="B79" s="1">
        <v>38286</v>
      </c>
      <c r="C79" s="2">
        <v>0.5750347222222222</v>
      </c>
      <c r="D79" t="s">
        <v>191</v>
      </c>
      <c r="E79" t="s">
        <v>190</v>
      </c>
      <c r="F79">
        <v>1</v>
      </c>
      <c r="G79">
        <v>1</v>
      </c>
      <c r="H79" s="3">
        <v>-1</v>
      </c>
      <c r="I79">
        <v>-1</v>
      </c>
      <c r="J79">
        <v>1</v>
      </c>
      <c r="K79">
        <v>-1</v>
      </c>
      <c r="L79">
        <v>1</v>
      </c>
      <c r="M79">
        <v>-1</v>
      </c>
      <c r="N79">
        <v>1</v>
      </c>
      <c r="O79">
        <v>1</v>
      </c>
      <c r="P79">
        <v>1</v>
      </c>
      <c r="Q79">
        <v>1</v>
      </c>
      <c r="R79">
        <v>-1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-1</v>
      </c>
      <c r="AB79">
        <v>1</v>
      </c>
      <c r="AC79">
        <v>-1</v>
      </c>
      <c r="AD79">
        <v>1</v>
      </c>
      <c r="AE79">
        <v>1</v>
      </c>
      <c r="AF79">
        <v>-1</v>
      </c>
      <c r="AG79">
        <v>1</v>
      </c>
      <c r="AH79">
        <v>-1</v>
      </c>
      <c r="AI79">
        <v>1</v>
      </c>
      <c r="AJ79">
        <v>1</v>
      </c>
      <c r="AK79" t="s">
        <v>75</v>
      </c>
      <c r="AL79">
        <v>18</v>
      </c>
      <c r="AM79">
        <v>12</v>
      </c>
      <c r="AN79" t="s">
        <v>76</v>
      </c>
      <c r="AO79" t="s">
        <v>192</v>
      </c>
      <c r="AP79" t="s">
        <v>86</v>
      </c>
      <c r="AQ79" s="1">
        <v>38286</v>
      </c>
      <c r="AR79" s="2">
        <v>0.5845833333333333</v>
      </c>
      <c r="AS79" t="s">
        <v>193</v>
      </c>
      <c r="AT79" t="s">
        <v>194</v>
      </c>
      <c r="AU79">
        <v>1</v>
      </c>
      <c r="AV79">
        <v>1</v>
      </c>
      <c r="AW79">
        <v>1</v>
      </c>
      <c r="AX79">
        <v>-1</v>
      </c>
      <c r="AY79">
        <v>1</v>
      </c>
      <c r="AZ79">
        <v>1</v>
      </c>
      <c r="BA79">
        <v>-1</v>
      </c>
      <c r="BB79">
        <v>1</v>
      </c>
      <c r="BC79">
        <v>1</v>
      </c>
      <c r="BD79">
        <v>1</v>
      </c>
      <c r="BE79">
        <v>-1</v>
      </c>
      <c r="BF79">
        <v>1</v>
      </c>
      <c r="BG79">
        <v>1</v>
      </c>
      <c r="BH79">
        <v>1</v>
      </c>
      <c r="BI79">
        <v>1</v>
      </c>
      <c r="BJ79">
        <v>-1</v>
      </c>
      <c r="BK79">
        <v>1</v>
      </c>
      <c r="BL79">
        <v>1</v>
      </c>
      <c r="BM79">
        <v>1</v>
      </c>
      <c r="BN79">
        <v>1</v>
      </c>
      <c r="BO79">
        <v>1</v>
      </c>
      <c r="BP79">
        <v>1</v>
      </c>
      <c r="BQ79">
        <v>1</v>
      </c>
      <c r="BR79">
        <v>-1</v>
      </c>
      <c r="BS79">
        <v>1</v>
      </c>
      <c r="BT79">
        <v>1</v>
      </c>
      <c r="BU79">
        <v>-1</v>
      </c>
      <c r="BV79">
        <v>1</v>
      </c>
      <c r="BW79">
        <v>1</v>
      </c>
      <c r="BX79">
        <v>-1</v>
      </c>
      <c r="BY79">
        <v>-1</v>
      </c>
      <c r="BZ79" t="s">
        <v>75</v>
      </c>
      <c r="CA79">
        <v>18</v>
      </c>
      <c r="CB79">
        <v>12</v>
      </c>
      <c r="CC79" t="s">
        <v>76</v>
      </c>
      <c r="CD79" t="s">
        <v>195</v>
      </c>
      <c r="CE79" t="s">
        <v>73</v>
      </c>
      <c r="CF79">
        <f t="shared" si="33"/>
        <v>1</v>
      </c>
      <c r="CG79">
        <f t="shared" si="34"/>
        <v>1</v>
      </c>
      <c r="CH79">
        <f t="shared" si="35"/>
        <v>0</v>
      </c>
      <c r="CI79">
        <f t="shared" si="36"/>
        <v>1</v>
      </c>
      <c r="CJ79">
        <f t="shared" si="37"/>
        <v>1</v>
      </c>
      <c r="CK79">
        <f t="shared" si="38"/>
        <v>0</v>
      </c>
      <c r="CL79">
        <f t="shared" si="39"/>
        <v>0</v>
      </c>
      <c r="CM79">
        <f t="shared" si="40"/>
        <v>0</v>
      </c>
      <c r="CN79">
        <f t="shared" si="41"/>
        <v>1</v>
      </c>
      <c r="CO79">
        <f t="shared" si="42"/>
        <v>1</v>
      </c>
      <c r="CP79">
        <f t="shared" si="43"/>
        <v>0</v>
      </c>
      <c r="CQ79">
        <f t="shared" si="44"/>
        <v>1</v>
      </c>
      <c r="CR79">
        <f t="shared" si="45"/>
        <v>0</v>
      </c>
      <c r="CS79">
        <f t="shared" si="46"/>
        <v>1</v>
      </c>
      <c r="CT79">
        <f t="shared" si="47"/>
        <v>1</v>
      </c>
      <c r="CU79">
        <f t="shared" si="48"/>
        <v>0</v>
      </c>
      <c r="CV79">
        <f t="shared" si="49"/>
        <v>1</v>
      </c>
      <c r="CW79">
        <f t="shared" si="50"/>
        <v>1</v>
      </c>
      <c r="CX79">
        <f t="shared" si="51"/>
        <v>1</v>
      </c>
      <c r="CY79">
        <f t="shared" si="52"/>
        <v>1</v>
      </c>
      <c r="CZ79">
        <f t="shared" si="53"/>
        <v>1</v>
      </c>
      <c r="DA79">
        <f t="shared" si="54"/>
        <v>0</v>
      </c>
      <c r="DB79">
        <f t="shared" si="55"/>
        <v>1</v>
      </c>
      <c r="DC79">
        <f t="shared" si="56"/>
        <v>1</v>
      </c>
      <c r="DD79">
        <f t="shared" si="57"/>
        <v>1</v>
      </c>
      <c r="DE79">
        <f t="shared" si="58"/>
        <v>1</v>
      </c>
      <c r="DF79">
        <f t="shared" si="59"/>
        <v>1</v>
      </c>
      <c r="DG79">
        <f t="shared" si="60"/>
        <v>1</v>
      </c>
      <c r="DH79">
        <f t="shared" si="61"/>
        <v>0</v>
      </c>
      <c r="DI79">
        <f t="shared" si="62"/>
        <v>0</v>
      </c>
      <c r="DJ79">
        <f t="shared" si="63"/>
        <v>0</v>
      </c>
      <c r="DK79">
        <f t="shared" si="64"/>
        <v>20</v>
      </c>
    </row>
    <row r="80" spans="1:115" ht="12.75">
      <c r="A80" t="s">
        <v>85</v>
      </c>
      <c r="B80" s="1">
        <v>38288</v>
      </c>
      <c r="C80" s="2">
        <v>0.9602199074074074</v>
      </c>
      <c r="D80" t="s">
        <v>191</v>
      </c>
      <c r="E80" t="s">
        <v>190</v>
      </c>
      <c r="F80">
        <v>-1</v>
      </c>
      <c r="G80">
        <v>-1</v>
      </c>
      <c r="H80">
        <v>1</v>
      </c>
      <c r="I80">
        <v>-1</v>
      </c>
      <c r="J80">
        <v>1</v>
      </c>
      <c r="K80">
        <v>-1</v>
      </c>
      <c r="L80">
        <v>-1</v>
      </c>
      <c r="M80">
        <v>-1</v>
      </c>
      <c r="N80">
        <v>1</v>
      </c>
      <c r="O80">
        <v>-1</v>
      </c>
      <c r="P80">
        <v>-1</v>
      </c>
      <c r="Q80">
        <v>-1</v>
      </c>
      <c r="R80">
        <v>1</v>
      </c>
      <c r="S80">
        <v>1</v>
      </c>
      <c r="T80">
        <v>-1</v>
      </c>
      <c r="U80">
        <v>-1</v>
      </c>
      <c r="V80">
        <v>-1</v>
      </c>
      <c r="W80">
        <v>-1</v>
      </c>
      <c r="X80">
        <v>1</v>
      </c>
      <c r="Y80">
        <v>-1</v>
      </c>
      <c r="Z80">
        <v>-1</v>
      </c>
      <c r="AA80">
        <v>-1</v>
      </c>
      <c r="AB80">
        <v>-1</v>
      </c>
      <c r="AC80">
        <v>-1</v>
      </c>
      <c r="AD80">
        <v>-1</v>
      </c>
      <c r="AE80">
        <v>-1</v>
      </c>
      <c r="AF80">
        <v>-1</v>
      </c>
      <c r="AG80">
        <v>-1</v>
      </c>
      <c r="AH80">
        <v>1</v>
      </c>
      <c r="AI80">
        <v>1</v>
      </c>
      <c r="AJ80">
        <v>1</v>
      </c>
      <c r="AK80" t="s">
        <v>75</v>
      </c>
      <c r="AL80">
        <v>18</v>
      </c>
      <c r="AM80">
        <v>12</v>
      </c>
      <c r="AN80" t="s">
        <v>76</v>
      </c>
      <c r="AO80" t="s">
        <v>192</v>
      </c>
      <c r="AP80" t="s">
        <v>86</v>
      </c>
      <c r="AQ80" s="1">
        <v>38288</v>
      </c>
      <c r="AR80" s="2">
        <v>0.9780902777777777</v>
      </c>
      <c r="AS80" t="s">
        <v>193</v>
      </c>
      <c r="AT80" t="s">
        <v>194</v>
      </c>
      <c r="AU80">
        <v>-1</v>
      </c>
      <c r="AV80">
        <v>-1</v>
      </c>
      <c r="AW80">
        <v>1</v>
      </c>
      <c r="AX80">
        <v>-1</v>
      </c>
      <c r="AY80">
        <v>1</v>
      </c>
      <c r="AZ80">
        <v>-1</v>
      </c>
      <c r="BA80">
        <v>-1</v>
      </c>
      <c r="BB80">
        <v>-1</v>
      </c>
      <c r="BC80">
        <v>-1</v>
      </c>
      <c r="BD80">
        <v>-1</v>
      </c>
      <c r="BE80">
        <v>-1</v>
      </c>
      <c r="BF80">
        <v>-1</v>
      </c>
      <c r="BG80">
        <v>1</v>
      </c>
      <c r="BH80">
        <v>1</v>
      </c>
      <c r="BI80">
        <v>-1</v>
      </c>
      <c r="BJ80">
        <v>-1</v>
      </c>
      <c r="BK80">
        <v>-1</v>
      </c>
      <c r="BL80">
        <v>-1</v>
      </c>
      <c r="BM80">
        <v>1</v>
      </c>
      <c r="BN80">
        <v>-1</v>
      </c>
      <c r="BO80">
        <v>-1</v>
      </c>
      <c r="BP80">
        <v>-1</v>
      </c>
      <c r="BQ80">
        <v>-1</v>
      </c>
      <c r="BR80">
        <v>-1</v>
      </c>
      <c r="BS80">
        <v>-1</v>
      </c>
      <c r="BT80">
        <v>1</v>
      </c>
      <c r="BU80">
        <v>-1</v>
      </c>
      <c r="BV80">
        <v>-1</v>
      </c>
      <c r="BW80">
        <v>-1</v>
      </c>
      <c r="BX80">
        <v>1</v>
      </c>
      <c r="BY80">
        <v>1</v>
      </c>
      <c r="BZ80" t="s">
        <v>75</v>
      </c>
      <c r="CA80">
        <v>18</v>
      </c>
      <c r="CB80">
        <v>12</v>
      </c>
      <c r="CC80" t="s">
        <v>76</v>
      </c>
      <c r="CD80" t="s">
        <v>195</v>
      </c>
      <c r="CE80" t="s">
        <v>73</v>
      </c>
      <c r="CF80">
        <f t="shared" si="33"/>
        <v>1</v>
      </c>
      <c r="CG80">
        <f t="shared" si="34"/>
        <v>1</v>
      </c>
      <c r="CH80">
        <f t="shared" si="35"/>
        <v>1</v>
      </c>
      <c r="CI80">
        <f t="shared" si="36"/>
        <v>1</v>
      </c>
      <c r="CJ80">
        <f t="shared" si="37"/>
        <v>1</v>
      </c>
      <c r="CK80">
        <f t="shared" si="38"/>
        <v>1</v>
      </c>
      <c r="CL80">
        <f t="shared" si="39"/>
        <v>1</v>
      </c>
      <c r="CM80">
        <f t="shared" si="40"/>
        <v>1</v>
      </c>
      <c r="CN80">
        <f t="shared" si="41"/>
        <v>0</v>
      </c>
      <c r="CO80">
        <f t="shared" si="42"/>
        <v>1</v>
      </c>
      <c r="CP80">
        <f t="shared" si="43"/>
        <v>1</v>
      </c>
      <c r="CQ80">
        <f t="shared" si="44"/>
        <v>1</v>
      </c>
      <c r="CR80">
        <f t="shared" si="45"/>
        <v>1</v>
      </c>
      <c r="CS80">
        <f t="shared" si="46"/>
        <v>1</v>
      </c>
      <c r="CT80">
        <f t="shared" si="47"/>
        <v>1</v>
      </c>
      <c r="CU80">
        <f t="shared" si="48"/>
        <v>1</v>
      </c>
      <c r="CV80">
        <f t="shared" si="49"/>
        <v>1</v>
      </c>
      <c r="CW80">
        <f t="shared" si="50"/>
        <v>1</v>
      </c>
      <c r="CX80">
        <f t="shared" si="51"/>
        <v>1</v>
      </c>
      <c r="CY80">
        <f t="shared" si="52"/>
        <v>1</v>
      </c>
      <c r="CZ80">
        <f t="shared" si="53"/>
        <v>1</v>
      </c>
      <c r="DA80">
        <f t="shared" si="54"/>
        <v>1</v>
      </c>
      <c r="DB80">
        <f t="shared" si="55"/>
        <v>1</v>
      </c>
      <c r="DC80">
        <f t="shared" si="56"/>
        <v>1</v>
      </c>
      <c r="DD80">
        <f t="shared" si="57"/>
        <v>1</v>
      </c>
      <c r="DE80">
        <f t="shared" si="58"/>
        <v>0</v>
      </c>
      <c r="DF80">
        <f t="shared" si="59"/>
        <v>1</v>
      </c>
      <c r="DG80">
        <f t="shared" si="60"/>
        <v>1</v>
      </c>
      <c r="DH80">
        <f t="shared" si="61"/>
        <v>0</v>
      </c>
      <c r="DI80">
        <f t="shared" si="62"/>
        <v>1</v>
      </c>
      <c r="DJ80">
        <f t="shared" si="63"/>
        <v>1</v>
      </c>
      <c r="DK80">
        <f t="shared" si="64"/>
        <v>28</v>
      </c>
    </row>
    <row r="81" spans="1:115" ht="12.75">
      <c r="A81" t="s">
        <v>85</v>
      </c>
      <c r="B81" s="1">
        <v>38289</v>
      </c>
      <c r="C81" s="2">
        <v>0.4925810185185185</v>
      </c>
      <c r="D81" t="s">
        <v>191</v>
      </c>
      <c r="E81" t="s">
        <v>190</v>
      </c>
      <c r="F81">
        <v>-1</v>
      </c>
      <c r="G81">
        <v>-1</v>
      </c>
      <c r="H81">
        <v>1</v>
      </c>
      <c r="I81">
        <v>-1</v>
      </c>
      <c r="J81">
        <v>-1</v>
      </c>
      <c r="K81">
        <v>1</v>
      </c>
      <c r="L81">
        <v>1</v>
      </c>
      <c r="M81">
        <v>-1</v>
      </c>
      <c r="N81">
        <v>-1</v>
      </c>
      <c r="O81">
        <v>-1</v>
      </c>
      <c r="P81">
        <v>1</v>
      </c>
      <c r="Q81">
        <v>1</v>
      </c>
      <c r="R81">
        <v>-1</v>
      </c>
      <c r="S81">
        <v>-1</v>
      </c>
      <c r="T81">
        <v>1</v>
      </c>
      <c r="U81">
        <v>-1</v>
      </c>
      <c r="V81">
        <v>1</v>
      </c>
      <c r="W81">
        <v>-1</v>
      </c>
      <c r="X81">
        <v>1</v>
      </c>
      <c r="Y81">
        <v>-1</v>
      </c>
      <c r="Z81">
        <v>1</v>
      </c>
      <c r="AA81">
        <v>1</v>
      </c>
      <c r="AB81">
        <v>1</v>
      </c>
      <c r="AC81">
        <v>-1</v>
      </c>
      <c r="AD81">
        <v>1</v>
      </c>
      <c r="AE81">
        <v>-1</v>
      </c>
      <c r="AF81">
        <v>1</v>
      </c>
      <c r="AG81">
        <v>-1</v>
      </c>
      <c r="AH81">
        <v>-1</v>
      </c>
      <c r="AI81">
        <v>-1</v>
      </c>
      <c r="AJ81">
        <v>1</v>
      </c>
      <c r="AK81" t="s">
        <v>77</v>
      </c>
      <c r="AL81">
        <v>18</v>
      </c>
      <c r="AM81">
        <v>14</v>
      </c>
      <c r="AN81" t="s">
        <v>76</v>
      </c>
      <c r="AO81" t="s">
        <v>192</v>
      </c>
      <c r="AP81" t="s">
        <v>86</v>
      </c>
      <c r="AQ81" s="1">
        <v>38289</v>
      </c>
      <c r="AR81" s="2">
        <v>0.5131944444444444</v>
      </c>
      <c r="AS81" t="s">
        <v>193</v>
      </c>
      <c r="AT81" t="s">
        <v>194</v>
      </c>
      <c r="AU81">
        <v>-1</v>
      </c>
      <c r="AV81">
        <v>-1</v>
      </c>
      <c r="AW81">
        <v>1</v>
      </c>
      <c r="AX81">
        <v>-1</v>
      </c>
      <c r="AY81">
        <v>-1</v>
      </c>
      <c r="AZ81">
        <v>1</v>
      </c>
      <c r="BA81">
        <v>1</v>
      </c>
      <c r="BB81">
        <v>-1</v>
      </c>
      <c r="BC81">
        <v>-1</v>
      </c>
      <c r="BD81">
        <v>1</v>
      </c>
      <c r="BE81">
        <v>1</v>
      </c>
      <c r="BF81">
        <v>1</v>
      </c>
      <c r="BG81">
        <v>-1</v>
      </c>
      <c r="BH81">
        <v>-1</v>
      </c>
      <c r="BI81">
        <v>1</v>
      </c>
      <c r="BJ81">
        <v>-1</v>
      </c>
      <c r="BK81">
        <v>1</v>
      </c>
      <c r="BL81">
        <v>-1</v>
      </c>
      <c r="BM81">
        <v>1</v>
      </c>
      <c r="BN81">
        <v>-1</v>
      </c>
      <c r="BO81">
        <v>1</v>
      </c>
      <c r="BP81">
        <v>1</v>
      </c>
      <c r="BQ81">
        <v>1</v>
      </c>
      <c r="BR81">
        <v>-1</v>
      </c>
      <c r="BS81">
        <v>1</v>
      </c>
      <c r="BT81">
        <v>1</v>
      </c>
      <c r="BU81">
        <v>1</v>
      </c>
      <c r="BV81">
        <v>-1</v>
      </c>
      <c r="BW81">
        <v>-1</v>
      </c>
      <c r="BX81">
        <v>1</v>
      </c>
      <c r="BY81">
        <v>-1</v>
      </c>
      <c r="BZ81" t="s">
        <v>77</v>
      </c>
      <c r="CA81">
        <v>18</v>
      </c>
      <c r="CB81">
        <v>14</v>
      </c>
      <c r="CC81" t="s">
        <v>76</v>
      </c>
      <c r="CD81" t="s">
        <v>195</v>
      </c>
      <c r="CE81" t="s">
        <v>73</v>
      </c>
      <c r="CF81">
        <f t="shared" si="33"/>
        <v>1</v>
      </c>
      <c r="CG81">
        <f t="shared" si="34"/>
        <v>1</v>
      </c>
      <c r="CH81">
        <f t="shared" si="35"/>
        <v>1</v>
      </c>
      <c r="CI81">
        <f t="shared" si="36"/>
        <v>1</v>
      </c>
      <c r="CJ81">
        <f t="shared" si="37"/>
        <v>1</v>
      </c>
      <c r="CK81">
        <f t="shared" si="38"/>
        <v>1</v>
      </c>
      <c r="CL81">
        <f t="shared" si="39"/>
        <v>1</v>
      </c>
      <c r="CM81">
        <f t="shared" si="40"/>
        <v>1</v>
      </c>
      <c r="CN81">
        <f t="shared" si="41"/>
        <v>1</v>
      </c>
      <c r="CO81">
        <f t="shared" si="42"/>
        <v>0</v>
      </c>
      <c r="CP81">
        <f t="shared" si="43"/>
        <v>1</v>
      </c>
      <c r="CQ81">
        <f t="shared" si="44"/>
        <v>1</v>
      </c>
      <c r="CR81">
        <f t="shared" si="45"/>
        <v>1</v>
      </c>
      <c r="CS81">
        <f t="shared" si="46"/>
        <v>1</v>
      </c>
      <c r="CT81">
        <f t="shared" si="47"/>
        <v>1</v>
      </c>
      <c r="CU81">
        <f t="shared" si="48"/>
        <v>1</v>
      </c>
      <c r="CV81">
        <f t="shared" si="49"/>
        <v>1</v>
      </c>
      <c r="CW81">
        <f t="shared" si="50"/>
        <v>1</v>
      </c>
      <c r="CX81">
        <f t="shared" si="51"/>
        <v>1</v>
      </c>
      <c r="CY81">
        <f t="shared" si="52"/>
        <v>1</v>
      </c>
      <c r="CZ81">
        <f t="shared" si="53"/>
        <v>1</v>
      </c>
      <c r="DA81">
        <f t="shared" si="54"/>
        <v>1</v>
      </c>
      <c r="DB81">
        <f t="shared" si="55"/>
        <v>1</v>
      </c>
      <c r="DC81">
        <f t="shared" si="56"/>
        <v>1</v>
      </c>
      <c r="DD81">
        <f t="shared" si="57"/>
        <v>1</v>
      </c>
      <c r="DE81">
        <f t="shared" si="58"/>
        <v>0</v>
      </c>
      <c r="DF81">
        <f t="shared" si="59"/>
        <v>1</v>
      </c>
      <c r="DG81">
        <f t="shared" si="60"/>
        <v>1</v>
      </c>
      <c r="DH81">
        <f t="shared" si="61"/>
        <v>1</v>
      </c>
      <c r="DI81">
        <f t="shared" si="62"/>
        <v>0</v>
      </c>
      <c r="DJ81">
        <f t="shared" si="63"/>
        <v>0</v>
      </c>
      <c r="DK81">
        <f t="shared" si="64"/>
        <v>27</v>
      </c>
    </row>
    <row r="82" spans="1:115" ht="12.75">
      <c r="A82" t="s">
        <v>85</v>
      </c>
      <c r="B82" s="1">
        <v>38289</v>
      </c>
      <c r="C82" s="2">
        <v>0.6152777777777778</v>
      </c>
      <c r="D82" t="s">
        <v>191</v>
      </c>
      <c r="E82" t="s">
        <v>190</v>
      </c>
      <c r="F82">
        <v>-1</v>
      </c>
      <c r="G82">
        <v>1</v>
      </c>
      <c r="H82">
        <v>1</v>
      </c>
      <c r="I82">
        <v>-1</v>
      </c>
      <c r="J82">
        <v>1</v>
      </c>
      <c r="K82">
        <v>-1</v>
      </c>
      <c r="L82">
        <v>-1</v>
      </c>
      <c r="M82">
        <v>-1</v>
      </c>
      <c r="N82">
        <v>-1</v>
      </c>
      <c r="O82">
        <v>-1</v>
      </c>
      <c r="P82">
        <v>-1</v>
      </c>
      <c r="Q82">
        <v>1</v>
      </c>
      <c r="R82">
        <v>-1</v>
      </c>
      <c r="S82">
        <v>1</v>
      </c>
      <c r="T82">
        <v>1</v>
      </c>
      <c r="U82">
        <v>-1</v>
      </c>
      <c r="V82">
        <v>1</v>
      </c>
      <c r="W82">
        <v>1</v>
      </c>
      <c r="X82">
        <v>-1</v>
      </c>
      <c r="Y82">
        <v>-1</v>
      </c>
      <c r="Z82">
        <v>1</v>
      </c>
      <c r="AA82">
        <v>-1</v>
      </c>
      <c r="AB82">
        <v>1</v>
      </c>
      <c r="AC82">
        <v>-1</v>
      </c>
      <c r="AD82">
        <v>1</v>
      </c>
      <c r="AE82">
        <v>-1</v>
      </c>
      <c r="AF82">
        <v>-1</v>
      </c>
      <c r="AG82">
        <v>-1</v>
      </c>
      <c r="AH82">
        <v>1</v>
      </c>
      <c r="AI82">
        <v>1</v>
      </c>
      <c r="AJ82">
        <v>1</v>
      </c>
      <c r="AK82" t="s">
        <v>75</v>
      </c>
      <c r="AL82">
        <v>18</v>
      </c>
      <c r="AM82">
        <v>12</v>
      </c>
      <c r="AN82" t="s">
        <v>229</v>
      </c>
      <c r="AO82" t="s">
        <v>192</v>
      </c>
      <c r="AP82" t="s">
        <v>86</v>
      </c>
      <c r="AQ82" s="1">
        <v>38289</v>
      </c>
      <c r="AR82" s="2">
        <v>0.6278472222222222</v>
      </c>
      <c r="AS82" t="s">
        <v>193</v>
      </c>
      <c r="AT82" t="s">
        <v>194</v>
      </c>
      <c r="AU82">
        <v>-1</v>
      </c>
      <c r="AV82">
        <v>-1</v>
      </c>
      <c r="AW82">
        <v>1</v>
      </c>
      <c r="AX82">
        <v>-1</v>
      </c>
      <c r="AY82">
        <v>1</v>
      </c>
      <c r="AZ82">
        <v>-1</v>
      </c>
      <c r="BA82">
        <v>-1</v>
      </c>
      <c r="BB82">
        <v>-1</v>
      </c>
      <c r="BC82">
        <v>-1</v>
      </c>
      <c r="BD82">
        <v>-1</v>
      </c>
      <c r="BE82">
        <v>1</v>
      </c>
      <c r="BF82">
        <v>-1</v>
      </c>
      <c r="BG82">
        <v>1</v>
      </c>
      <c r="BH82">
        <v>-1</v>
      </c>
      <c r="BI82">
        <v>1</v>
      </c>
      <c r="BJ82">
        <v>-1</v>
      </c>
      <c r="BK82">
        <v>-1</v>
      </c>
      <c r="BL82">
        <v>1</v>
      </c>
      <c r="BM82">
        <v>1</v>
      </c>
      <c r="BN82">
        <v>-1</v>
      </c>
      <c r="BO82">
        <v>-1</v>
      </c>
      <c r="BP82">
        <v>-1</v>
      </c>
      <c r="BQ82">
        <v>1</v>
      </c>
      <c r="BR82">
        <v>-1</v>
      </c>
      <c r="BS82">
        <v>1</v>
      </c>
      <c r="BT82">
        <v>-1</v>
      </c>
      <c r="BU82">
        <v>1</v>
      </c>
      <c r="BV82">
        <v>-1</v>
      </c>
      <c r="BW82">
        <v>1</v>
      </c>
      <c r="BX82">
        <v>1</v>
      </c>
      <c r="BY82">
        <v>-1</v>
      </c>
      <c r="BZ82" t="s">
        <v>75</v>
      </c>
      <c r="CA82">
        <v>18</v>
      </c>
      <c r="CB82">
        <v>12</v>
      </c>
      <c r="CC82" t="s">
        <v>229</v>
      </c>
      <c r="CD82" t="s">
        <v>195</v>
      </c>
      <c r="CE82" t="s">
        <v>71</v>
      </c>
      <c r="CF82">
        <f t="shared" si="33"/>
        <v>1</v>
      </c>
      <c r="CG82">
        <f t="shared" si="34"/>
        <v>0</v>
      </c>
      <c r="CH82">
        <f t="shared" si="35"/>
        <v>1</v>
      </c>
      <c r="CI82">
        <f t="shared" si="36"/>
        <v>1</v>
      </c>
      <c r="CJ82">
        <f t="shared" si="37"/>
        <v>1</v>
      </c>
      <c r="CK82">
        <f t="shared" si="38"/>
        <v>1</v>
      </c>
      <c r="CL82">
        <f t="shared" si="39"/>
        <v>1</v>
      </c>
      <c r="CM82">
        <f t="shared" si="40"/>
        <v>1</v>
      </c>
      <c r="CN82">
        <f t="shared" si="41"/>
        <v>1</v>
      </c>
      <c r="CO82">
        <f t="shared" si="42"/>
        <v>1</v>
      </c>
      <c r="CP82">
        <f t="shared" si="43"/>
        <v>0</v>
      </c>
      <c r="CQ82">
        <f t="shared" si="44"/>
        <v>0</v>
      </c>
      <c r="CR82">
        <f t="shared" si="45"/>
        <v>0</v>
      </c>
      <c r="CS82">
        <f t="shared" si="46"/>
        <v>0</v>
      </c>
      <c r="CT82">
        <f t="shared" si="47"/>
        <v>1</v>
      </c>
      <c r="CU82">
        <f t="shared" si="48"/>
        <v>1</v>
      </c>
      <c r="CV82">
        <f t="shared" si="49"/>
        <v>0</v>
      </c>
      <c r="CW82">
        <f t="shared" si="50"/>
        <v>1</v>
      </c>
      <c r="CX82">
        <f t="shared" si="51"/>
        <v>0</v>
      </c>
      <c r="CY82">
        <f t="shared" si="52"/>
        <v>1</v>
      </c>
      <c r="CZ82">
        <f t="shared" si="53"/>
        <v>0</v>
      </c>
      <c r="DA82">
        <f t="shared" si="54"/>
        <v>1</v>
      </c>
      <c r="DB82">
        <f t="shared" si="55"/>
        <v>1</v>
      </c>
      <c r="DC82">
        <f t="shared" si="56"/>
        <v>1</v>
      </c>
      <c r="DD82">
        <f t="shared" si="57"/>
        <v>1</v>
      </c>
      <c r="DE82">
        <f t="shared" si="58"/>
        <v>1</v>
      </c>
      <c r="DF82">
        <f t="shared" si="59"/>
        <v>0</v>
      </c>
      <c r="DG82">
        <f t="shared" si="60"/>
        <v>1</v>
      </c>
      <c r="DH82">
        <f t="shared" si="61"/>
        <v>1</v>
      </c>
      <c r="DI82">
        <f t="shared" si="62"/>
        <v>1</v>
      </c>
      <c r="DJ82">
        <f t="shared" si="63"/>
        <v>0</v>
      </c>
      <c r="DK82">
        <f t="shared" si="64"/>
        <v>21</v>
      </c>
    </row>
    <row r="83" spans="1:115" ht="12.75">
      <c r="A83" t="s">
        <v>85</v>
      </c>
      <c r="B83" s="1">
        <v>38286</v>
      </c>
      <c r="C83" s="2">
        <v>0.04234953703703703</v>
      </c>
      <c r="D83" t="s">
        <v>191</v>
      </c>
      <c r="E83" t="s">
        <v>190</v>
      </c>
      <c r="F83">
        <v>-1</v>
      </c>
      <c r="G83">
        <v>1</v>
      </c>
      <c r="H83">
        <v>1</v>
      </c>
      <c r="I83">
        <v>-1</v>
      </c>
      <c r="J83">
        <v>1</v>
      </c>
      <c r="K83">
        <v>-1</v>
      </c>
      <c r="L83">
        <v>-1</v>
      </c>
      <c r="M83">
        <v>-1</v>
      </c>
      <c r="N83">
        <v>1</v>
      </c>
      <c r="O83">
        <v>-1</v>
      </c>
      <c r="P83">
        <v>1</v>
      </c>
      <c r="Q83">
        <v>1</v>
      </c>
      <c r="R83">
        <v>1</v>
      </c>
      <c r="S83">
        <v>1</v>
      </c>
      <c r="T83">
        <v>-1</v>
      </c>
      <c r="U83">
        <v>-1</v>
      </c>
      <c r="V83">
        <v>1</v>
      </c>
      <c r="W83">
        <v>1</v>
      </c>
      <c r="X83">
        <v>1</v>
      </c>
      <c r="Y83">
        <v>-1</v>
      </c>
      <c r="Z83">
        <v>-1</v>
      </c>
      <c r="AA83">
        <v>-1</v>
      </c>
      <c r="AB83">
        <v>-1</v>
      </c>
      <c r="AC83">
        <v>-1</v>
      </c>
      <c r="AD83">
        <v>-1</v>
      </c>
      <c r="AE83">
        <v>1</v>
      </c>
      <c r="AF83">
        <v>-1</v>
      </c>
      <c r="AG83">
        <v>-1</v>
      </c>
      <c r="AH83">
        <v>1</v>
      </c>
      <c r="AI83">
        <v>1</v>
      </c>
      <c r="AJ83">
        <v>1</v>
      </c>
      <c r="AK83" t="s">
        <v>75</v>
      </c>
      <c r="AL83">
        <v>19</v>
      </c>
      <c r="AM83">
        <v>14</v>
      </c>
      <c r="AN83" t="s">
        <v>76</v>
      </c>
      <c r="AO83" t="s">
        <v>192</v>
      </c>
      <c r="AP83" t="s">
        <v>86</v>
      </c>
      <c r="AQ83" s="1">
        <v>38286</v>
      </c>
      <c r="AR83" s="2">
        <v>0.056620370370370376</v>
      </c>
      <c r="AS83" t="s">
        <v>193</v>
      </c>
      <c r="AT83" t="s">
        <v>194</v>
      </c>
      <c r="AU83">
        <v>1</v>
      </c>
      <c r="AV83">
        <v>1</v>
      </c>
      <c r="AW83">
        <v>1</v>
      </c>
      <c r="AX83">
        <v>-1</v>
      </c>
      <c r="AY83">
        <v>1</v>
      </c>
      <c r="AZ83">
        <v>-1</v>
      </c>
      <c r="BA83">
        <v>1</v>
      </c>
      <c r="BB83">
        <v>-1</v>
      </c>
      <c r="BC83">
        <v>-1</v>
      </c>
      <c r="BD83">
        <v>-1</v>
      </c>
      <c r="BE83">
        <v>-1</v>
      </c>
      <c r="BF83">
        <v>-1</v>
      </c>
      <c r="BG83">
        <v>1</v>
      </c>
      <c r="BH83">
        <v>1</v>
      </c>
      <c r="BI83">
        <v>-1</v>
      </c>
      <c r="BJ83">
        <v>-1</v>
      </c>
      <c r="BK83">
        <v>-1</v>
      </c>
      <c r="BL83">
        <v>1</v>
      </c>
      <c r="BM83">
        <v>-1</v>
      </c>
      <c r="BN83">
        <v>1</v>
      </c>
      <c r="BO83">
        <v>-1</v>
      </c>
      <c r="BP83">
        <v>1</v>
      </c>
      <c r="BQ83">
        <v>-1</v>
      </c>
      <c r="BR83">
        <v>1</v>
      </c>
      <c r="BS83">
        <v>1</v>
      </c>
      <c r="BT83">
        <v>1</v>
      </c>
      <c r="BU83">
        <v>-1</v>
      </c>
      <c r="BV83">
        <v>1</v>
      </c>
      <c r="BW83">
        <v>-1</v>
      </c>
      <c r="BX83">
        <v>1</v>
      </c>
      <c r="BY83">
        <v>-1</v>
      </c>
      <c r="BZ83" t="s">
        <v>75</v>
      </c>
      <c r="CA83">
        <v>19</v>
      </c>
      <c r="CB83">
        <v>14</v>
      </c>
      <c r="CC83" t="s">
        <v>76</v>
      </c>
      <c r="CD83" t="s">
        <v>195</v>
      </c>
      <c r="CE83" t="s">
        <v>73</v>
      </c>
      <c r="CF83">
        <f t="shared" si="33"/>
        <v>0</v>
      </c>
      <c r="CG83">
        <f t="shared" si="34"/>
        <v>1</v>
      </c>
      <c r="CH83">
        <f t="shared" si="35"/>
        <v>1</v>
      </c>
      <c r="CI83">
        <f t="shared" si="36"/>
        <v>1</v>
      </c>
      <c r="CJ83">
        <f t="shared" si="37"/>
        <v>1</v>
      </c>
      <c r="CK83">
        <f t="shared" si="38"/>
        <v>1</v>
      </c>
      <c r="CL83">
        <f t="shared" si="39"/>
        <v>0</v>
      </c>
      <c r="CM83">
        <f t="shared" si="40"/>
        <v>1</v>
      </c>
      <c r="CN83">
        <f t="shared" si="41"/>
        <v>0</v>
      </c>
      <c r="CO83">
        <f t="shared" si="42"/>
        <v>1</v>
      </c>
      <c r="CP83">
        <f t="shared" si="43"/>
        <v>0</v>
      </c>
      <c r="CQ83">
        <f t="shared" si="44"/>
        <v>0</v>
      </c>
      <c r="CR83">
        <f t="shared" si="45"/>
        <v>1</v>
      </c>
      <c r="CS83">
        <f t="shared" si="46"/>
        <v>1</v>
      </c>
      <c r="CT83">
        <f t="shared" si="47"/>
        <v>1</v>
      </c>
      <c r="CU83">
        <f t="shared" si="48"/>
        <v>1</v>
      </c>
      <c r="CV83">
        <f t="shared" si="49"/>
        <v>0</v>
      </c>
      <c r="CW83">
        <f t="shared" si="50"/>
        <v>1</v>
      </c>
      <c r="CX83">
        <f t="shared" si="51"/>
        <v>0</v>
      </c>
      <c r="CY83">
        <f t="shared" si="52"/>
        <v>0</v>
      </c>
      <c r="CZ83">
        <f t="shared" si="53"/>
        <v>1</v>
      </c>
      <c r="DA83">
        <f t="shared" si="54"/>
        <v>0</v>
      </c>
      <c r="DB83">
        <f t="shared" si="55"/>
        <v>1</v>
      </c>
      <c r="DC83">
        <f t="shared" si="56"/>
        <v>0</v>
      </c>
      <c r="DD83">
        <f t="shared" si="57"/>
        <v>0</v>
      </c>
      <c r="DE83">
        <f t="shared" si="58"/>
        <v>1</v>
      </c>
      <c r="DF83">
        <f t="shared" si="59"/>
        <v>1</v>
      </c>
      <c r="DG83">
        <f t="shared" si="60"/>
        <v>0</v>
      </c>
      <c r="DH83">
        <f t="shared" si="61"/>
        <v>0</v>
      </c>
      <c r="DI83">
        <f t="shared" si="62"/>
        <v>1</v>
      </c>
      <c r="DJ83">
        <f t="shared" si="63"/>
        <v>0</v>
      </c>
      <c r="DK83">
        <f t="shared" si="64"/>
        <v>17</v>
      </c>
    </row>
    <row r="84" spans="1:115" ht="12.75">
      <c r="A84" t="s">
        <v>85</v>
      </c>
      <c r="B84" s="1">
        <v>38288</v>
      </c>
      <c r="C84" s="2">
        <v>0.6988773148148147</v>
      </c>
      <c r="D84" t="s">
        <v>191</v>
      </c>
      <c r="E84" t="s">
        <v>190</v>
      </c>
      <c r="F84">
        <v>-1</v>
      </c>
      <c r="G84">
        <v>1</v>
      </c>
      <c r="H84" s="3">
        <v>-1</v>
      </c>
      <c r="I84" s="3">
        <v>1</v>
      </c>
      <c r="J84">
        <v>1</v>
      </c>
      <c r="K84">
        <v>1</v>
      </c>
      <c r="L84">
        <v>1</v>
      </c>
      <c r="M84">
        <v>1</v>
      </c>
      <c r="N84">
        <v>-1</v>
      </c>
      <c r="O84">
        <v>-1</v>
      </c>
      <c r="P84">
        <v>1</v>
      </c>
      <c r="Q84">
        <v>-1</v>
      </c>
      <c r="R84">
        <v>1</v>
      </c>
      <c r="S84">
        <v>1</v>
      </c>
      <c r="T84">
        <v>1</v>
      </c>
      <c r="U84">
        <v>-1</v>
      </c>
      <c r="V84">
        <v>1</v>
      </c>
      <c r="W84">
        <v>-1</v>
      </c>
      <c r="X84">
        <v>-1</v>
      </c>
      <c r="Y84">
        <v>-1</v>
      </c>
      <c r="Z84">
        <v>1</v>
      </c>
      <c r="AA84">
        <v>1</v>
      </c>
      <c r="AB84">
        <v>1</v>
      </c>
      <c r="AC84">
        <v>-1</v>
      </c>
      <c r="AD84">
        <v>1</v>
      </c>
      <c r="AE84">
        <v>1</v>
      </c>
      <c r="AF84">
        <v>-1</v>
      </c>
      <c r="AG84">
        <v>1</v>
      </c>
      <c r="AH84">
        <v>1</v>
      </c>
      <c r="AI84">
        <v>-1</v>
      </c>
      <c r="AJ84">
        <v>1</v>
      </c>
      <c r="AK84" t="s">
        <v>75</v>
      </c>
      <c r="AL84">
        <v>19</v>
      </c>
      <c r="AM84">
        <v>14</v>
      </c>
      <c r="AN84" t="s">
        <v>148</v>
      </c>
      <c r="AO84" t="s">
        <v>192</v>
      </c>
      <c r="AP84" t="s">
        <v>86</v>
      </c>
      <c r="AQ84" s="1">
        <v>38288</v>
      </c>
      <c r="AR84" s="2">
        <v>0.7076736111111112</v>
      </c>
      <c r="AS84" t="s">
        <v>193</v>
      </c>
      <c r="AT84" t="s">
        <v>194</v>
      </c>
      <c r="AU84">
        <v>-1</v>
      </c>
      <c r="AV84">
        <v>-1</v>
      </c>
      <c r="AW84">
        <v>1</v>
      </c>
      <c r="AX84">
        <v>-1</v>
      </c>
      <c r="AY84">
        <v>1</v>
      </c>
      <c r="AZ84">
        <v>1</v>
      </c>
      <c r="BA84">
        <v>1</v>
      </c>
      <c r="BB84">
        <v>1</v>
      </c>
      <c r="BC84">
        <v>-1</v>
      </c>
      <c r="BD84">
        <v>-1</v>
      </c>
      <c r="BE84">
        <v>1</v>
      </c>
      <c r="BF84">
        <v>1</v>
      </c>
      <c r="BG84">
        <v>-1</v>
      </c>
      <c r="BH84">
        <v>1</v>
      </c>
      <c r="BI84">
        <v>1</v>
      </c>
      <c r="BJ84">
        <v>-1</v>
      </c>
      <c r="BK84">
        <v>1</v>
      </c>
      <c r="BL84">
        <v>-1</v>
      </c>
      <c r="BM84">
        <v>1</v>
      </c>
      <c r="BN84">
        <v>1</v>
      </c>
      <c r="BO84">
        <v>1</v>
      </c>
      <c r="BP84">
        <v>1</v>
      </c>
      <c r="BQ84">
        <v>1</v>
      </c>
      <c r="BR84">
        <v>1</v>
      </c>
      <c r="BS84">
        <v>-1</v>
      </c>
      <c r="BT84">
        <v>1</v>
      </c>
      <c r="BU84">
        <v>1</v>
      </c>
      <c r="BV84">
        <v>1</v>
      </c>
      <c r="BW84">
        <v>1</v>
      </c>
      <c r="BX84">
        <v>-1</v>
      </c>
      <c r="BY84">
        <v>-1</v>
      </c>
      <c r="BZ84" t="s">
        <v>75</v>
      </c>
      <c r="CA84">
        <v>19</v>
      </c>
      <c r="CB84">
        <v>14</v>
      </c>
      <c r="CC84" t="s">
        <v>22</v>
      </c>
      <c r="CD84" t="s">
        <v>195</v>
      </c>
      <c r="CE84" t="s">
        <v>71</v>
      </c>
      <c r="CF84">
        <f t="shared" si="33"/>
        <v>1</v>
      </c>
      <c r="CG84">
        <f t="shared" si="34"/>
        <v>0</v>
      </c>
      <c r="CH84">
        <f t="shared" si="35"/>
        <v>0</v>
      </c>
      <c r="CI84">
        <f t="shared" si="36"/>
        <v>0</v>
      </c>
      <c r="CJ84">
        <f t="shared" si="37"/>
        <v>1</v>
      </c>
      <c r="CK84">
        <f t="shared" si="38"/>
        <v>1</v>
      </c>
      <c r="CL84">
        <f t="shared" si="39"/>
        <v>1</v>
      </c>
      <c r="CM84">
        <f t="shared" si="40"/>
        <v>1</v>
      </c>
      <c r="CN84">
        <f t="shared" si="41"/>
        <v>1</v>
      </c>
      <c r="CO84">
        <f t="shared" si="42"/>
        <v>1</v>
      </c>
      <c r="CP84">
        <f t="shared" si="43"/>
        <v>1</v>
      </c>
      <c r="CQ84">
        <f t="shared" si="44"/>
        <v>0</v>
      </c>
      <c r="CR84">
        <f t="shared" si="45"/>
        <v>0</v>
      </c>
      <c r="CS84">
        <f t="shared" si="46"/>
        <v>1</v>
      </c>
      <c r="CT84">
        <f t="shared" si="47"/>
        <v>1</v>
      </c>
      <c r="CU84">
        <f t="shared" si="48"/>
        <v>1</v>
      </c>
      <c r="CV84">
        <f t="shared" si="49"/>
        <v>1</v>
      </c>
      <c r="CW84">
        <f t="shared" si="50"/>
        <v>1</v>
      </c>
      <c r="CX84">
        <f t="shared" si="51"/>
        <v>0</v>
      </c>
      <c r="CY84">
        <f t="shared" si="52"/>
        <v>0</v>
      </c>
      <c r="CZ84">
        <f t="shared" si="53"/>
        <v>1</v>
      </c>
      <c r="DA84">
        <f t="shared" si="54"/>
        <v>1</v>
      </c>
      <c r="DB84">
        <f t="shared" si="55"/>
        <v>1</v>
      </c>
      <c r="DC84">
        <f t="shared" si="56"/>
        <v>0</v>
      </c>
      <c r="DD84">
        <f t="shared" si="57"/>
        <v>0</v>
      </c>
      <c r="DE84">
        <f t="shared" si="58"/>
        <v>1</v>
      </c>
      <c r="DF84">
        <f t="shared" si="59"/>
        <v>0</v>
      </c>
      <c r="DG84">
        <f t="shared" si="60"/>
        <v>1</v>
      </c>
      <c r="DH84">
        <f t="shared" si="61"/>
        <v>1</v>
      </c>
      <c r="DI84">
        <f t="shared" si="62"/>
        <v>1</v>
      </c>
      <c r="DJ84">
        <f t="shared" si="63"/>
        <v>0</v>
      </c>
      <c r="DK84">
        <f t="shared" si="64"/>
        <v>20</v>
      </c>
    </row>
    <row r="85" spans="1:115" ht="12.75">
      <c r="A85" t="s">
        <v>85</v>
      </c>
      <c r="B85" s="1">
        <v>38289</v>
      </c>
      <c r="C85" s="2">
        <v>0.6194212962962963</v>
      </c>
      <c r="D85" t="s">
        <v>191</v>
      </c>
      <c r="E85" t="s">
        <v>190</v>
      </c>
      <c r="F85">
        <v>-1</v>
      </c>
      <c r="G85">
        <v>-1</v>
      </c>
      <c r="H85">
        <v>1</v>
      </c>
      <c r="I85">
        <v>-1</v>
      </c>
      <c r="J85">
        <v>1</v>
      </c>
      <c r="K85">
        <v>1</v>
      </c>
      <c r="L85">
        <v>1</v>
      </c>
      <c r="M85">
        <v>-1</v>
      </c>
      <c r="N85">
        <v>-1</v>
      </c>
      <c r="O85">
        <v>-1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 s="3"/>
      <c r="W85">
        <v>-1</v>
      </c>
      <c r="X85">
        <v>-1</v>
      </c>
      <c r="Y85">
        <v>1</v>
      </c>
      <c r="Z85">
        <v>1</v>
      </c>
      <c r="AA85">
        <v>1</v>
      </c>
      <c r="AB85">
        <v>-1</v>
      </c>
      <c r="AC85">
        <v>-1</v>
      </c>
      <c r="AD85">
        <v>-1</v>
      </c>
      <c r="AE85">
        <v>1</v>
      </c>
      <c r="AF85">
        <v>-1</v>
      </c>
      <c r="AG85">
        <v>-1</v>
      </c>
      <c r="AH85">
        <v>1</v>
      </c>
      <c r="AI85">
        <v>1</v>
      </c>
      <c r="AJ85">
        <v>-1</v>
      </c>
      <c r="AK85" t="s">
        <v>75</v>
      </c>
      <c r="AL85">
        <v>19</v>
      </c>
      <c r="AM85">
        <v>12</v>
      </c>
      <c r="AN85" t="s">
        <v>98</v>
      </c>
      <c r="AO85" t="s">
        <v>192</v>
      </c>
      <c r="AP85" t="s">
        <v>86</v>
      </c>
      <c r="AQ85" s="1">
        <v>38289</v>
      </c>
      <c r="AR85" s="2">
        <v>0.634525462962963</v>
      </c>
      <c r="AS85" t="s">
        <v>193</v>
      </c>
      <c r="AT85" t="s">
        <v>194</v>
      </c>
      <c r="AU85">
        <v>-1</v>
      </c>
      <c r="AV85">
        <v>1</v>
      </c>
      <c r="AW85">
        <v>1</v>
      </c>
      <c r="AX85">
        <v>-1</v>
      </c>
      <c r="AY85">
        <v>-1</v>
      </c>
      <c r="AZ85">
        <v>1</v>
      </c>
      <c r="BA85">
        <v>1</v>
      </c>
      <c r="BB85">
        <v>-1</v>
      </c>
      <c r="BC85">
        <v>1</v>
      </c>
      <c r="BD85">
        <v>1</v>
      </c>
      <c r="BE85">
        <v>-1</v>
      </c>
      <c r="BF85">
        <v>1</v>
      </c>
      <c r="BG85">
        <v>-1</v>
      </c>
      <c r="BH85">
        <v>-1</v>
      </c>
      <c r="BI85">
        <v>1</v>
      </c>
      <c r="BJ85">
        <v>1</v>
      </c>
      <c r="BK85" s="3"/>
      <c r="BL85">
        <v>-1</v>
      </c>
      <c r="BM85">
        <v>1</v>
      </c>
      <c r="BN85">
        <v>1</v>
      </c>
      <c r="BO85">
        <v>1</v>
      </c>
      <c r="BP85">
        <v>1</v>
      </c>
      <c r="BQ85">
        <v>1</v>
      </c>
      <c r="BR85">
        <v>-1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-1</v>
      </c>
      <c r="BY85">
        <v>1</v>
      </c>
      <c r="BZ85" t="s">
        <v>75</v>
      </c>
      <c r="CA85">
        <v>19</v>
      </c>
      <c r="CB85">
        <v>12</v>
      </c>
      <c r="CC85" t="s">
        <v>98</v>
      </c>
      <c r="CD85" t="s">
        <v>195</v>
      </c>
      <c r="CE85" t="s">
        <v>71</v>
      </c>
      <c r="CF85">
        <f t="shared" si="33"/>
        <v>1</v>
      </c>
      <c r="CG85">
        <f t="shared" si="34"/>
        <v>0</v>
      </c>
      <c r="CH85">
        <f t="shared" si="35"/>
        <v>1</v>
      </c>
      <c r="CI85">
        <f t="shared" si="36"/>
        <v>1</v>
      </c>
      <c r="CJ85">
        <f t="shared" si="37"/>
        <v>0</v>
      </c>
      <c r="CK85">
        <f t="shared" si="38"/>
        <v>1</v>
      </c>
      <c r="CL85">
        <f t="shared" si="39"/>
        <v>1</v>
      </c>
      <c r="CM85">
        <f t="shared" si="40"/>
        <v>1</v>
      </c>
      <c r="CN85">
        <f t="shared" si="41"/>
        <v>0</v>
      </c>
      <c r="CO85">
        <f t="shared" si="42"/>
        <v>0</v>
      </c>
      <c r="CP85">
        <f t="shared" si="43"/>
        <v>0</v>
      </c>
      <c r="CQ85">
        <f t="shared" si="44"/>
        <v>1</v>
      </c>
      <c r="CR85">
        <f t="shared" si="45"/>
        <v>0</v>
      </c>
      <c r="CS85">
        <f t="shared" si="46"/>
        <v>0</v>
      </c>
      <c r="CT85">
        <f t="shared" si="47"/>
        <v>1</v>
      </c>
      <c r="CU85">
        <f t="shared" si="48"/>
        <v>1</v>
      </c>
      <c r="CV85">
        <f t="shared" si="49"/>
        <v>1</v>
      </c>
      <c r="CW85">
        <f t="shared" si="50"/>
        <v>1</v>
      </c>
      <c r="CX85">
        <f t="shared" si="51"/>
        <v>0</v>
      </c>
      <c r="CY85">
        <f t="shared" si="52"/>
        <v>1</v>
      </c>
      <c r="CZ85">
        <f t="shared" si="53"/>
        <v>1</v>
      </c>
      <c r="DA85">
        <f t="shared" si="54"/>
        <v>1</v>
      </c>
      <c r="DB85">
        <f t="shared" si="55"/>
        <v>0</v>
      </c>
      <c r="DC85">
        <f t="shared" si="56"/>
        <v>1</v>
      </c>
      <c r="DD85">
        <f t="shared" si="57"/>
        <v>0</v>
      </c>
      <c r="DE85">
        <f t="shared" si="58"/>
        <v>1</v>
      </c>
      <c r="DF85">
        <f t="shared" si="59"/>
        <v>0</v>
      </c>
      <c r="DG85">
        <f t="shared" si="60"/>
        <v>0</v>
      </c>
      <c r="DH85">
        <f t="shared" si="61"/>
        <v>1</v>
      </c>
      <c r="DI85">
        <f t="shared" si="62"/>
        <v>0</v>
      </c>
      <c r="DJ85">
        <f t="shared" si="63"/>
        <v>0</v>
      </c>
      <c r="DK85">
        <f t="shared" si="64"/>
        <v>17</v>
      </c>
    </row>
    <row r="86" spans="1:115" ht="12.75">
      <c r="A86" t="s">
        <v>85</v>
      </c>
      <c r="B86" s="1">
        <v>38286</v>
      </c>
      <c r="C86" s="2">
        <v>0.8018287037037037</v>
      </c>
      <c r="D86" t="s">
        <v>191</v>
      </c>
      <c r="E86" t="s">
        <v>190</v>
      </c>
      <c r="F86">
        <v>-1</v>
      </c>
      <c r="G86">
        <v>-1</v>
      </c>
      <c r="H86" s="3">
        <v>-1</v>
      </c>
      <c r="I86">
        <v>-1</v>
      </c>
      <c r="J86">
        <v>1</v>
      </c>
      <c r="K86">
        <v>1</v>
      </c>
      <c r="L86">
        <v>1</v>
      </c>
      <c r="M86">
        <v>-1</v>
      </c>
      <c r="N86">
        <v>1</v>
      </c>
      <c r="O86">
        <v>1</v>
      </c>
      <c r="P86">
        <v>-1</v>
      </c>
      <c r="Q86">
        <v>1</v>
      </c>
      <c r="R86">
        <v>-1</v>
      </c>
      <c r="S86">
        <v>-1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-1</v>
      </c>
      <c r="AF86">
        <v>-1</v>
      </c>
      <c r="AG86">
        <v>-1</v>
      </c>
      <c r="AH86">
        <v>-1</v>
      </c>
      <c r="AI86">
        <v>-1</v>
      </c>
      <c r="AJ86">
        <v>-1</v>
      </c>
      <c r="AK86" t="s">
        <v>77</v>
      </c>
      <c r="AL86">
        <v>19</v>
      </c>
      <c r="AM86">
        <v>14</v>
      </c>
      <c r="AN86" t="s">
        <v>76</v>
      </c>
      <c r="AO86" t="s">
        <v>192</v>
      </c>
      <c r="AP86" t="s">
        <v>86</v>
      </c>
      <c r="AQ86" s="1">
        <v>38286</v>
      </c>
      <c r="AR86" s="2">
        <v>0.8073726851851851</v>
      </c>
      <c r="AS86" t="s">
        <v>193</v>
      </c>
      <c r="AT86" t="s">
        <v>194</v>
      </c>
      <c r="AU86">
        <v>1</v>
      </c>
      <c r="AV86">
        <v>1</v>
      </c>
      <c r="AW86" s="3">
        <v>-1</v>
      </c>
      <c r="AX86">
        <v>-1</v>
      </c>
      <c r="AY86">
        <v>1</v>
      </c>
      <c r="AZ86">
        <v>1</v>
      </c>
      <c r="BA86">
        <v>1</v>
      </c>
      <c r="BB86">
        <v>1</v>
      </c>
      <c r="BC86">
        <v>1</v>
      </c>
      <c r="BD86">
        <v>-1</v>
      </c>
      <c r="BE86">
        <v>-1</v>
      </c>
      <c r="BF86">
        <v>1</v>
      </c>
      <c r="BG86">
        <v>1</v>
      </c>
      <c r="BH86">
        <v>1</v>
      </c>
      <c r="BI86">
        <v>-1</v>
      </c>
      <c r="BJ86">
        <v>-1</v>
      </c>
      <c r="BK86">
        <v>1</v>
      </c>
      <c r="BL86">
        <v>1</v>
      </c>
      <c r="BM86">
        <v>-1</v>
      </c>
      <c r="BN86">
        <v>-1</v>
      </c>
      <c r="BO86">
        <v>-1</v>
      </c>
      <c r="BP86">
        <v>1</v>
      </c>
      <c r="BQ86">
        <v>-1</v>
      </c>
      <c r="BR86">
        <v>1</v>
      </c>
      <c r="BS86">
        <v>1</v>
      </c>
      <c r="BT86">
        <v>-1</v>
      </c>
      <c r="BU86">
        <v>-1</v>
      </c>
      <c r="BV86">
        <v>1</v>
      </c>
      <c r="BW86">
        <v>-1</v>
      </c>
      <c r="BX86">
        <v>1</v>
      </c>
      <c r="BY86">
        <v>1</v>
      </c>
      <c r="BZ86" t="s">
        <v>77</v>
      </c>
      <c r="CA86">
        <v>19</v>
      </c>
      <c r="CB86">
        <v>14</v>
      </c>
      <c r="CC86" t="s">
        <v>76</v>
      </c>
      <c r="CD86" t="s">
        <v>195</v>
      </c>
      <c r="CE86" t="s">
        <v>73</v>
      </c>
      <c r="CF86">
        <f t="shared" si="33"/>
        <v>0</v>
      </c>
      <c r="CG86">
        <f t="shared" si="34"/>
        <v>0</v>
      </c>
      <c r="CH86">
        <f t="shared" si="35"/>
        <v>1</v>
      </c>
      <c r="CI86">
        <f t="shared" si="36"/>
        <v>1</v>
      </c>
      <c r="CJ86">
        <f t="shared" si="37"/>
        <v>1</v>
      </c>
      <c r="CK86">
        <f t="shared" si="38"/>
        <v>1</v>
      </c>
      <c r="CL86">
        <f t="shared" si="39"/>
        <v>1</v>
      </c>
      <c r="CM86">
        <f t="shared" si="40"/>
        <v>0</v>
      </c>
      <c r="CN86">
        <f t="shared" si="41"/>
        <v>1</v>
      </c>
      <c r="CO86">
        <f t="shared" si="42"/>
        <v>0</v>
      </c>
      <c r="CP86">
        <f t="shared" si="43"/>
        <v>1</v>
      </c>
      <c r="CQ86">
        <f t="shared" si="44"/>
        <v>1</v>
      </c>
      <c r="CR86">
        <f t="shared" si="45"/>
        <v>0</v>
      </c>
      <c r="CS86">
        <f t="shared" si="46"/>
        <v>0</v>
      </c>
      <c r="CT86">
        <f t="shared" si="47"/>
        <v>0</v>
      </c>
      <c r="CU86">
        <f t="shared" si="48"/>
        <v>0</v>
      </c>
      <c r="CV86">
        <f t="shared" si="49"/>
        <v>1</v>
      </c>
      <c r="CW86">
        <f t="shared" si="50"/>
        <v>1</v>
      </c>
      <c r="CX86">
        <f t="shared" si="51"/>
        <v>0</v>
      </c>
      <c r="CY86">
        <f t="shared" si="52"/>
        <v>0</v>
      </c>
      <c r="CZ86">
        <f t="shared" si="53"/>
        <v>0</v>
      </c>
      <c r="DA86">
        <f t="shared" si="54"/>
        <v>1</v>
      </c>
      <c r="DB86">
        <f t="shared" si="55"/>
        <v>0</v>
      </c>
      <c r="DC86">
        <f t="shared" si="56"/>
        <v>1</v>
      </c>
      <c r="DD86">
        <f t="shared" si="57"/>
        <v>1</v>
      </c>
      <c r="DE86">
        <f t="shared" si="58"/>
        <v>1</v>
      </c>
      <c r="DF86">
        <f t="shared" si="59"/>
        <v>1</v>
      </c>
      <c r="DG86">
        <f t="shared" si="60"/>
        <v>0</v>
      </c>
      <c r="DH86">
        <f t="shared" si="61"/>
        <v>1</v>
      </c>
      <c r="DI86">
        <f t="shared" si="62"/>
        <v>0</v>
      </c>
      <c r="DJ86">
        <f t="shared" si="63"/>
        <v>0</v>
      </c>
      <c r="DK86">
        <f t="shared" si="64"/>
        <v>16</v>
      </c>
    </row>
    <row r="87" spans="1:115" ht="12.75">
      <c r="A87" t="s">
        <v>85</v>
      </c>
      <c r="B87" s="1">
        <v>38288</v>
      </c>
      <c r="C87" s="2">
        <v>0.6795717592592593</v>
      </c>
      <c r="D87" t="s">
        <v>191</v>
      </c>
      <c r="E87" t="s">
        <v>190</v>
      </c>
      <c r="F87">
        <v>1</v>
      </c>
      <c r="G87">
        <v>1</v>
      </c>
      <c r="H87">
        <v>1</v>
      </c>
      <c r="I87">
        <v>-1</v>
      </c>
      <c r="J87">
        <v>1</v>
      </c>
      <c r="K87">
        <v>-1</v>
      </c>
      <c r="L87">
        <v>1</v>
      </c>
      <c r="M87">
        <v>-1</v>
      </c>
      <c r="N87">
        <v>1</v>
      </c>
      <c r="O87">
        <v>-1</v>
      </c>
      <c r="P87">
        <v>-1</v>
      </c>
      <c r="Q87">
        <v>1</v>
      </c>
      <c r="R87">
        <v>1</v>
      </c>
      <c r="S87">
        <v>1</v>
      </c>
      <c r="T87">
        <v>-1</v>
      </c>
      <c r="U87">
        <v>1</v>
      </c>
      <c r="V87">
        <v>1</v>
      </c>
      <c r="W87">
        <v>-1</v>
      </c>
      <c r="X87">
        <v>1</v>
      </c>
      <c r="Y87">
        <v>1</v>
      </c>
      <c r="Z87">
        <v>1</v>
      </c>
      <c r="AA87">
        <v>1</v>
      </c>
      <c r="AB87">
        <v>1</v>
      </c>
      <c r="AC87">
        <v>-1</v>
      </c>
      <c r="AD87">
        <v>-1</v>
      </c>
      <c r="AE87">
        <v>1</v>
      </c>
      <c r="AF87">
        <v>1</v>
      </c>
      <c r="AG87">
        <v>-1</v>
      </c>
      <c r="AH87">
        <v>1</v>
      </c>
      <c r="AI87">
        <v>-1</v>
      </c>
      <c r="AJ87">
        <v>1</v>
      </c>
      <c r="AK87" t="s">
        <v>77</v>
      </c>
      <c r="AL87">
        <v>19</v>
      </c>
      <c r="AM87">
        <v>12</v>
      </c>
      <c r="AN87" t="s">
        <v>229</v>
      </c>
      <c r="AO87" t="s">
        <v>192</v>
      </c>
      <c r="AP87" t="s">
        <v>86</v>
      </c>
      <c r="AQ87" s="1">
        <v>38288</v>
      </c>
      <c r="AR87" s="2">
        <v>0.6889351851851853</v>
      </c>
      <c r="AS87" t="s">
        <v>193</v>
      </c>
      <c r="AT87" t="s">
        <v>194</v>
      </c>
      <c r="AU87">
        <v>1</v>
      </c>
      <c r="AV87">
        <v>-1</v>
      </c>
      <c r="AW87">
        <v>1</v>
      </c>
      <c r="AX87" s="3">
        <v>1</v>
      </c>
      <c r="AY87">
        <v>-1</v>
      </c>
      <c r="AZ87">
        <v>1</v>
      </c>
      <c r="BA87">
        <v>1</v>
      </c>
      <c r="BB87">
        <v>1</v>
      </c>
      <c r="BC87">
        <v>-1</v>
      </c>
      <c r="BD87">
        <v>-1</v>
      </c>
      <c r="BE87">
        <v>1</v>
      </c>
      <c r="BF87">
        <v>1</v>
      </c>
      <c r="BG87">
        <v>1</v>
      </c>
      <c r="BH87">
        <v>1</v>
      </c>
      <c r="BI87">
        <v>-1</v>
      </c>
      <c r="BJ87">
        <v>1</v>
      </c>
      <c r="BK87">
        <v>1</v>
      </c>
      <c r="BL87">
        <v>1</v>
      </c>
      <c r="BM87">
        <v>1</v>
      </c>
      <c r="BN87">
        <v>-1</v>
      </c>
      <c r="BO87">
        <v>1</v>
      </c>
      <c r="BP87">
        <v>1</v>
      </c>
      <c r="BQ87">
        <v>1</v>
      </c>
      <c r="BR87">
        <v>-1</v>
      </c>
      <c r="BS87">
        <v>-1</v>
      </c>
      <c r="BT87">
        <v>1</v>
      </c>
      <c r="BU87">
        <v>1</v>
      </c>
      <c r="BV87">
        <v>-1</v>
      </c>
      <c r="BW87">
        <v>-1</v>
      </c>
      <c r="BX87">
        <v>-1</v>
      </c>
      <c r="BY87">
        <v>1</v>
      </c>
      <c r="BZ87" t="s">
        <v>77</v>
      </c>
      <c r="CA87">
        <v>19</v>
      </c>
      <c r="CB87">
        <v>12</v>
      </c>
      <c r="CC87" t="s">
        <v>229</v>
      </c>
      <c r="CD87" t="s">
        <v>195</v>
      </c>
      <c r="CE87" t="s">
        <v>71</v>
      </c>
      <c r="CF87">
        <f t="shared" si="33"/>
        <v>1</v>
      </c>
      <c r="CG87">
        <f t="shared" si="34"/>
        <v>0</v>
      </c>
      <c r="CH87">
        <f t="shared" si="35"/>
        <v>1</v>
      </c>
      <c r="CI87">
        <f t="shared" si="36"/>
        <v>0</v>
      </c>
      <c r="CJ87">
        <f t="shared" si="37"/>
        <v>0</v>
      </c>
      <c r="CK87">
        <f t="shared" si="38"/>
        <v>0</v>
      </c>
      <c r="CL87">
        <f t="shared" si="39"/>
        <v>1</v>
      </c>
      <c r="CM87">
        <f t="shared" si="40"/>
        <v>0</v>
      </c>
      <c r="CN87">
        <f t="shared" si="41"/>
        <v>0</v>
      </c>
      <c r="CO87">
        <f t="shared" si="42"/>
        <v>1</v>
      </c>
      <c r="CP87">
        <f t="shared" si="43"/>
        <v>0</v>
      </c>
      <c r="CQ87">
        <f t="shared" si="44"/>
        <v>1</v>
      </c>
      <c r="CR87">
        <f t="shared" si="45"/>
        <v>1</v>
      </c>
      <c r="CS87">
        <f t="shared" si="46"/>
        <v>1</v>
      </c>
      <c r="CT87">
        <f t="shared" si="47"/>
        <v>1</v>
      </c>
      <c r="CU87">
        <f t="shared" si="48"/>
        <v>1</v>
      </c>
      <c r="CV87">
        <f t="shared" si="49"/>
        <v>1</v>
      </c>
      <c r="CW87">
        <f t="shared" si="50"/>
        <v>0</v>
      </c>
      <c r="CX87">
        <f t="shared" si="51"/>
        <v>1</v>
      </c>
      <c r="CY87">
        <f t="shared" si="52"/>
        <v>0</v>
      </c>
      <c r="CZ87">
        <f t="shared" si="53"/>
        <v>1</v>
      </c>
      <c r="DA87">
        <f t="shared" si="54"/>
        <v>1</v>
      </c>
      <c r="DB87">
        <f t="shared" si="55"/>
        <v>1</v>
      </c>
      <c r="DC87">
        <f t="shared" si="56"/>
        <v>1</v>
      </c>
      <c r="DD87">
        <f t="shared" si="57"/>
        <v>1</v>
      </c>
      <c r="DE87">
        <f t="shared" si="58"/>
        <v>1</v>
      </c>
      <c r="DF87">
        <f t="shared" si="59"/>
        <v>1</v>
      </c>
      <c r="DG87">
        <f t="shared" si="60"/>
        <v>1</v>
      </c>
      <c r="DH87">
        <f t="shared" si="61"/>
        <v>0</v>
      </c>
      <c r="DI87">
        <f t="shared" si="62"/>
        <v>1</v>
      </c>
      <c r="DJ87">
        <f t="shared" si="63"/>
        <v>1</v>
      </c>
      <c r="DK87">
        <f t="shared" si="64"/>
        <v>21</v>
      </c>
    </row>
    <row r="88" spans="1:115" ht="12.75">
      <c r="A88" t="s">
        <v>85</v>
      </c>
      <c r="B88" s="1">
        <v>38289</v>
      </c>
      <c r="C88" s="2">
        <v>0.6323148148148149</v>
      </c>
      <c r="D88" t="s">
        <v>191</v>
      </c>
      <c r="E88" t="s">
        <v>190</v>
      </c>
      <c r="F88">
        <v>-1</v>
      </c>
      <c r="G88">
        <v>1</v>
      </c>
      <c r="H88">
        <v>1</v>
      </c>
      <c r="I88">
        <v>-1</v>
      </c>
      <c r="J88">
        <v>1</v>
      </c>
      <c r="K88">
        <v>-1</v>
      </c>
      <c r="L88">
        <v>1</v>
      </c>
      <c r="M88">
        <v>-1</v>
      </c>
      <c r="N88">
        <v>-1</v>
      </c>
      <c r="O88">
        <v>-1</v>
      </c>
      <c r="P88">
        <v>1</v>
      </c>
      <c r="Q88">
        <v>-1</v>
      </c>
      <c r="R88">
        <v>1</v>
      </c>
      <c r="S88">
        <v>1</v>
      </c>
      <c r="T88">
        <v>-1</v>
      </c>
      <c r="U88">
        <v>-1</v>
      </c>
      <c r="V88">
        <v>1</v>
      </c>
      <c r="W88">
        <v>-1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-1</v>
      </c>
      <c r="AE88">
        <v>1</v>
      </c>
      <c r="AF88">
        <v>1</v>
      </c>
      <c r="AG88">
        <v>1</v>
      </c>
      <c r="AH88">
        <v>-1</v>
      </c>
      <c r="AI88">
        <v>1</v>
      </c>
      <c r="AJ88">
        <v>1</v>
      </c>
      <c r="AK88" t="s">
        <v>77</v>
      </c>
      <c r="AL88">
        <v>18</v>
      </c>
      <c r="AM88">
        <v>12</v>
      </c>
      <c r="AN88" t="s">
        <v>76</v>
      </c>
      <c r="AO88" t="s">
        <v>192</v>
      </c>
      <c r="AP88" t="s">
        <v>86</v>
      </c>
      <c r="AQ88" s="1">
        <v>38289</v>
      </c>
      <c r="AR88" s="2">
        <v>0.6400925925925925</v>
      </c>
      <c r="AS88" t="s">
        <v>193</v>
      </c>
      <c r="AT88" t="s">
        <v>194</v>
      </c>
      <c r="AU88">
        <v>-1</v>
      </c>
      <c r="AV88">
        <v>1</v>
      </c>
      <c r="AW88">
        <v>1</v>
      </c>
      <c r="AX88">
        <v>-1</v>
      </c>
      <c r="AY88">
        <v>1</v>
      </c>
      <c r="AZ88">
        <v>-1</v>
      </c>
      <c r="BA88">
        <v>1</v>
      </c>
      <c r="BB88">
        <v>-1</v>
      </c>
      <c r="BC88">
        <v>1</v>
      </c>
      <c r="BD88">
        <v>-1</v>
      </c>
      <c r="BE88">
        <v>-1</v>
      </c>
      <c r="BF88">
        <v>1</v>
      </c>
      <c r="BG88">
        <v>1</v>
      </c>
      <c r="BH88">
        <v>1</v>
      </c>
      <c r="BI88">
        <v>-1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-1</v>
      </c>
      <c r="BQ88">
        <v>1</v>
      </c>
      <c r="BR88">
        <v>1</v>
      </c>
      <c r="BS88">
        <v>-1</v>
      </c>
      <c r="BT88">
        <v>1</v>
      </c>
      <c r="BU88">
        <v>-1</v>
      </c>
      <c r="BV88">
        <v>1</v>
      </c>
      <c r="BW88">
        <v>1</v>
      </c>
      <c r="BX88">
        <v>-1</v>
      </c>
      <c r="BY88">
        <v>1</v>
      </c>
      <c r="BZ88" t="s">
        <v>77</v>
      </c>
      <c r="CA88">
        <v>18</v>
      </c>
      <c r="CB88">
        <v>12</v>
      </c>
      <c r="CC88" t="s">
        <v>76</v>
      </c>
      <c r="CD88" t="s">
        <v>195</v>
      </c>
      <c r="CE88" t="s">
        <v>73</v>
      </c>
      <c r="CF88">
        <f t="shared" si="33"/>
        <v>1</v>
      </c>
      <c r="CG88">
        <f t="shared" si="34"/>
        <v>1</v>
      </c>
      <c r="CH88">
        <f t="shared" si="35"/>
        <v>1</v>
      </c>
      <c r="CI88">
        <f t="shared" si="36"/>
        <v>1</v>
      </c>
      <c r="CJ88">
        <f t="shared" si="37"/>
        <v>1</v>
      </c>
      <c r="CK88">
        <f t="shared" si="38"/>
        <v>1</v>
      </c>
      <c r="CL88">
        <f t="shared" si="39"/>
        <v>1</v>
      </c>
      <c r="CM88">
        <f t="shared" si="40"/>
        <v>1</v>
      </c>
      <c r="CN88">
        <f t="shared" si="41"/>
        <v>0</v>
      </c>
      <c r="CO88">
        <f t="shared" si="42"/>
        <v>1</v>
      </c>
      <c r="CP88">
        <f t="shared" si="43"/>
        <v>0</v>
      </c>
      <c r="CQ88">
        <f t="shared" si="44"/>
        <v>0</v>
      </c>
      <c r="CR88">
        <f t="shared" si="45"/>
        <v>1</v>
      </c>
      <c r="CS88">
        <f t="shared" si="46"/>
        <v>1</v>
      </c>
      <c r="CT88">
        <f t="shared" si="47"/>
        <v>1</v>
      </c>
      <c r="CU88">
        <f t="shared" si="48"/>
        <v>0</v>
      </c>
      <c r="CV88">
        <f t="shared" si="49"/>
        <v>1</v>
      </c>
      <c r="CW88">
        <f t="shared" si="50"/>
        <v>0</v>
      </c>
      <c r="CX88">
        <f t="shared" si="51"/>
        <v>1</v>
      </c>
      <c r="CY88">
        <f t="shared" si="52"/>
        <v>1</v>
      </c>
      <c r="CZ88">
        <f t="shared" si="53"/>
        <v>1</v>
      </c>
      <c r="DA88">
        <f t="shared" si="54"/>
        <v>0</v>
      </c>
      <c r="DB88">
        <f t="shared" si="55"/>
        <v>1</v>
      </c>
      <c r="DC88">
        <f t="shared" si="56"/>
        <v>1</v>
      </c>
      <c r="DD88">
        <f t="shared" si="57"/>
        <v>1</v>
      </c>
      <c r="DE88">
        <f t="shared" si="58"/>
        <v>1</v>
      </c>
      <c r="DF88">
        <f t="shared" si="59"/>
        <v>0</v>
      </c>
      <c r="DG88">
        <f t="shared" si="60"/>
        <v>1</v>
      </c>
      <c r="DH88">
        <f t="shared" si="61"/>
        <v>0</v>
      </c>
      <c r="DI88">
        <f t="shared" si="62"/>
        <v>0</v>
      </c>
      <c r="DJ88">
        <f t="shared" si="63"/>
        <v>1</v>
      </c>
      <c r="DK88">
        <f t="shared" si="64"/>
        <v>22</v>
      </c>
    </row>
    <row r="89" spans="1:115" ht="12.75">
      <c r="A89" t="s">
        <v>85</v>
      </c>
      <c r="B89" s="1">
        <v>38289</v>
      </c>
      <c r="C89" s="2">
        <v>0.5192361111111111</v>
      </c>
      <c r="D89" t="s">
        <v>191</v>
      </c>
      <c r="E89" t="s">
        <v>190</v>
      </c>
      <c r="F89">
        <v>-1</v>
      </c>
      <c r="G89">
        <v>-1</v>
      </c>
      <c r="H89">
        <v>1</v>
      </c>
      <c r="I89">
        <v>-1</v>
      </c>
      <c r="J89">
        <v>-1</v>
      </c>
      <c r="K89">
        <v>1</v>
      </c>
      <c r="L89">
        <v>1</v>
      </c>
      <c r="M89">
        <v>-1</v>
      </c>
      <c r="N89">
        <v>-1</v>
      </c>
      <c r="O89">
        <v>1</v>
      </c>
      <c r="P89">
        <v>1</v>
      </c>
      <c r="Q89">
        <v>1</v>
      </c>
      <c r="R89">
        <v>-1</v>
      </c>
      <c r="S89">
        <v>-1</v>
      </c>
      <c r="T89">
        <v>1</v>
      </c>
      <c r="U89">
        <v>-1</v>
      </c>
      <c r="V89">
        <v>1</v>
      </c>
      <c r="W89">
        <v>-1</v>
      </c>
      <c r="X89">
        <v>1</v>
      </c>
      <c r="Y89">
        <v>-1</v>
      </c>
      <c r="Z89">
        <v>1</v>
      </c>
      <c r="AA89">
        <v>1</v>
      </c>
      <c r="AB89">
        <v>-1</v>
      </c>
      <c r="AC89">
        <v>-1</v>
      </c>
      <c r="AD89">
        <v>1</v>
      </c>
      <c r="AE89">
        <v>-1</v>
      </c>
      <c r="AF89">
        <v>1</v>
      </c>
      <c r="AG89">
        <v>-1</v>
      </c>
      <c r="AH89">
        <v>-1</v>
      </c>
      <c r="AI89">
        <v>-1</v>
      </c>
      <c r="AJ89">
        <v>-1</v>
      </c>
      <c r="AK89" t="s">
        <v>75</v>
      </c>
      <c r="AL89">
        <v>18</v>
      </c>
      <c r="AM89">
        <v>14</v>
      </c>
      <c r="AN89" t="s">
        <v>76</v>
      </c>
      <c r="AO89" t="s">
        <v>192</v>
      </c>
      <c r="AP89" t="s">
        <v>86</v>
      </c>
      <c r="AQ89" s="1">
        <v>38289</v>
      </c>
      <c r="AR89" s="2">
        <v>0.5396296296296296</v>
      </c>
      <c r="AS89" t="s">
        <v>193</v>
      </c>
      <c r="AT89" t="s">
        <v>194</v>
      </c>
      <c r="AU89">
        <v>-1</v>
      </c>
      <c r="AV89">
        <v>1</v>
      </c>
      <c r="AW89">
        <v>1</v>
      </c>
      <c r="AX89">
        <v>-1</v>
      </c>
      <c r="AY89">
        <v>-1</v>
      </c>
      <c r="AZ89">
        <v>1</v>
      </c>
      <c r="BA89">
        <v>1</v>
      </c>
      <c r="BB89">
        <v>-1</v>
      </c>
      <c r="BC89">
        <v>-1</v>
      </c>
      <c r="BD89">
        <v>-1</v>
      </c>
      <c r="BE89">
        <v>1</v>
      </c>
      <c r="BF89">
        <v>1</v>
      </c>
      <c r="BG89">
        <v>-1</v>
      </c>
      <c r="BH89">
        <v>1</v>
      </c>
      <c r="BI89">
        <v>1</v>
      </c>
      <c r="BJ89">
        <v>-1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R89">
        <v>-1</v>
      </c>
      <c r="BS89">
        <v>1</v>
      </c>
      <c r="BT89">
        <v>1</v>
      </c>
      <c r="BU89">
        <v>-1</v>
      </c>
      <c r="BV89">
        <v>1</v>
      </c>
      <c r="BW89">
        <v>1</v>
      </c>
      <c r="BX89">
        <v>-1</v>
      </c>
      <c r="BY89">
        <v>-1</v>
      </c>
      <c r="BZ89" t="s">
        <v>75</v>
      </c>
      <c r="CA89">
        <v>18</v>
      </c>
      <c r="CB89">
        <v>14</v>
      </c>
      <c r="CC89" t="s">
        <v>76</v>
      </c>
      <c r="CD89" t="s">
        <v>195</v>
      </c>
      <c r="CE89" t="s">
        <v>73</v>
      </c>
      <c r="CF89">
        <f t="shared" si="33"/>
        <v>1</v>
      </c>
      <c r="CG89">
        <f t="shared" si="34"/>
        <v>0</v>
      </c>
      <c r="CH89">
        <f t="shared" si="35"/>
        <v>1</v>
      </c>
      <c r="CI89">
        <f t="shared" si="36"/>
        <v>1</v>
      </c>
      <c r="CJ89">
        <f t="shared" si="37"/>
        <v>1</v>
      </c>
      <c r="CK89">
        <f t="shared" si="38"/>
        <v>1</v>
      </c>
      <c r="CL89">
        <f t="shared" si="39"/>
        <v>1</v>
      </c>
      <c r="CM89">
        <f t="shared" si="40"/>
        <v>1</v>
      </c>
      <c r="CN89">
        <f t="shared" si="41"/>
        <v>1</v>
      </c>
      <c r="CO89">
        <f t="shared" si="42"/>
        <v>0</v>
      </c>
      <c r="CP89">
        <f t="shared" si="43"/>
        <v>1</v>
      </c>
      <c r="CQ89">
        <f t="shared" si="44"/>
        <v>1</v>
      </c>
      <c r="CR89">
        <f t="shared" si="45"/>
        <v>1</v>
      </c>
      <c r="CS89">
        <f t="shared" si="46"/>
        <v>0</v>
      </c>
      <c r="CT89">
        <f t="shared" si="47"/>
        <v>1</v>
      </c>
      <c r="CU89">
        <f t="shared" si="48"/>
        <v>1</v>
      </c>
      <c r="CV89">
        <f t="shared" si="49"/>
        <v>1</v>
      </c>
      <c r="CW89">
        <f t="shared" si="50"/>
        <v>0</v>
      </c>
      <c r="CX89">
        <f t="shared" si="51"/>
        <v>1</v>
      </c>
      <c r="CY89">
        <f t="shared" si="52"/>
        <v>0</v>
      </c>
      <c r="CZ89">
        <f t="shared" si="53"/>
        <v>1</v>
      </c>
      <c r="DA89">
        <f t="shared" si="54"/>
        <v>1</v>
      </c>
      <c r="DB89">
        <f t="shared" si="55"/>
        <v>0</v>
      </c>
      <c r="DC89">
        <f t="shared" si="56"/>
        <v>1</v>
      </c>
      <c r="DD89">
        <f t="shared" si="57"/>
        <v>1</v>
      </c>
      <c r="DE89">
        <f t="shared" si="58"/>
        <v>0</v>
      </c>
      <c r="DF89">
        <f t="shared" si="59"/>
        <v>0</v>
      </c>
      <c r="DG89">
        <f t="shared" si="60"/>
        <v>0</v>
      </c>
      <c r="DH89">
        <f t="shared" si="61"/>
        <v>0</v>
      </c>
      <c r="DI89">
        <f t="shared" si="62"/>
        <v>1</v>
      </c>
      <c r="DJ89">
        <f t="shared" si="63"/>
        <v>1</v>
      </c>
      <c r="DK89">
        <f t="shared" si="64"/>
        <v>21</v>
      </c>
    </row>
    <row r="90" spans="1:115" ht="12.75">
      <c r="A90" t="s">
        <v>85</v>
      </c>
      <c r="B90" s="1">
        <v>38289</v>
      </c>
      <c r="C90" s="2">
        <v>0.5555092592592593</v>
      </c>
      <c r="D90" t="s">
        <v>191</v>
      </c>
      <c r="E90" t="s">
        <v>190</v>
      </c>
      <c r="F90">
        <v>-1</v>
      </c>
      <c r="G90">
        <v>-1</v>
      </c>
      <c r="H90">
        <v>1</v>
      </c>
      <c r="I90">
        <v>-1</v>
      </c>
      <c r="J90">
        <v>-1</v>
      </c>
      <c r="K90">
        <v>-1</v>
      </c>
      <c r="L90">
        <v>-1</v>
      </c>
      <c r="M90">
        <v>-1</v>
      </c>
      <c r="N90">
        <v>-1</v>
      </c>
      <c r="O90">
        <v>-1</v>
      </c>
      <c r="P90">
        <v>-1</v>
      </c>
      <c r="Q90">
        <v>-1</v>
      </c>
      <c r="R90">
        <v>1</v>
      </c>
      <c r="S90">
        <v>-1</v>
      </c>
      <c r="T90">
        <v>-1</v>
      </c>
      <c r="U90">
        <v>-1</v>
      </c>
      <c r="V90">
        <v>-1</v>
      </c>
      <c r="W90">
        <v>-1</v>
      </c>
      <c r="X90">
        <v>1</v>
      </c>
      <c r="Y90">
        <v>-1</v>
      </c>
      <c r="Z90">
        <v>-1</v>
      </c>
      <c r="AA90">
        <v>-1</v>
      </c>
      <c r="AB90">
        <v>-1</v>
      </c>
      <c r="AC90">
        <v>-1</v>
      </c>
      <c r="AD90">
        <v>-1</v>
      </c>
      <c r="AE90">
        <v>-1</v>
      </c>
      <c r="AF90">
        <v>-1</v>
      </c>
      <c r="AG90">
        <v>-1</v>
      </c>
      <c r="AH90">
        <v>-1</v>
      </c>
      <c r="AI90">
        <v>-1</v>
      </c>
      <c r="AJ90">
        <v>-1</v>
      </c>
      <c r="AK90" t="s">
        <v>75</v>
      </c>
      <c r="AL90">
        <v>18</v>
      </c>
      <c r="AM90">
        <v>12</v>
      </c>
      <c r="AN90" t="s">
        <v>229</v>
      </c>
      <c r="AO90" t="s">
        <v>192</v>
      </c>
      <c r="AP90" t="s">
        <v>86</v>
      </c>
      <c r="AQ90" s="1">
        <v>38289</v>
      </c>
      <c r="AR90" s="2">
        <v>0.5632754629629629</v>
      </c>
      <c r="AS90" t="s">
        <v>193</v>
      </c>
      <c r="AT90" t="s">
        <v>194</v>
      </c>
      <c r="AU90">
        <v>-1</v>
      </c>
      <c r="AV90">
        <v>-1</v>
      </c>
      <c r="AW90">
        <v>1</v>
      </c>
      <c r="AX90" s="3">
        <v>1</v>
      </c>
      <c r="AY90">
        <v>-1</v>
      </c>
      <c r="AZ90">
        <v>1</v>
      </c>
      <c r="BA90">
        <v>1</v>
      </c>
      <c r="BB90">
        <v>-1</v>
      </c>
      <c r="BC90">
        <v>-1</v>
      </c>
      <c r="BD90">
        <v>-1</v>
      </c>
      <c r="BE90">
        <v>-1</v>
      </c>
      <c r="BF90">
        <v>1</v>
      </c>
      <c r="BG90">
        <v>-1</v>
      </c>
      <c r="BH90">
        <v>1</v>
      </c>
      <c r="BI90">
        <v>1</v>
      </c>
      <c r="BJ90">
        <v>-1</v>
      </c>
      <c r="BK90">
        <v>-1</v>
      </c>
      <c r="BL90">
        <v>-1</v>
      </c>
      <c r="BM90">
        <v>1</v>
      </c>
      <c r="BN90">
        <v>-1</v>
      </c>
      <c r="BO90">
        <v>1</v>
      </c>
      <c r="BP90">
        <v>1</v>
      </c>
      <c r="BQ90">
        <v>1</v>
      </c>
      <c r="BR90">
        <v>1</v>
      </c>
      <c r="BS90">
        <v>1</v>
      </c>
      <c r="BT90">
        <v>-1</v>
      </c>
      <c r="BU90">
        <v>1</v>
      </c>
      <c r="BV90">
        <v>1</v>
      </c>
      <c r="BW90">
        <v>-1</v>
      </c>
      <c r="BX90">
        <v>-1</v>
      </c>
      <c r="BY90">
        <v>1</v>
      </c>
      <c r="BZ90" t="s">
        <v>75</v>
      </c>
      <c r="CA90">
        <v>18</v>
      </c>
      <c r="CB90">
        <v>12</v>
      </c>
      <c r="CC90" t="s">
        <v>229</v>
      </c>
      <c r="CD90" t="s">
        <v>195</v>
      </c>
      <c r="CE90" t="s">
        <v>73</v>
      </c>
      <c r="CF90">
        <f t="shared" si="33"/>
        <v>1</v>
      </c>
      <c r="CG90">
        <f t="shared" si="34"/>
        <v>1</v>
      </c>
      <c r="CH90">
        <f t="shared" si="35"/>
        <v>1</v>
      </c>
      <c r="CI90">
        <f t="shared" si="36"/>
        <v>0</v>
      </c>
      <c r="CJ90">
        <f t="shared" si="37"/>
        <v>1</v>
      </c>
      <c r="CK90">
        <f t="shared" si="38"/>
        <v>0</v>
      </c>
      <c r="CL90">
        <f t="shared" si="39"/>
        <v>0</v>
      </c>
      <c r="CM90">
        <f t="shared" si="40"/>
        <v>1</v>
      </c>
      <c r="CN90">
        <f t="shared" si="41"/>
        <v>1</v>
      </c>
      <c r="CO90">
        <f t="shared" si="42"/>
        <v>1</v>
      </c>
      <c r="CP90">
        <f t="shared" si="43"/>
        <v>1</v>
      </c>
      <c r="CQ90">
        <f t="shared" si="44"/>
        <v>0</v>
      </c>
      <c r="CR90">
        <f t="shared" si="45"/>
        <v>0</v>
      </c>
      <c r="CS90">
        <f t="shared" si="46"/>
        <v>0</v>
      </c>
      <c r="CT90">
        <f t="shared" si="47"/>
        <v>0</v>
      </c>
      <c r="CU90">
        <f t="shared" si="48"/>
        <v>1</v>
      </c>
      <c r="CV90">
        <f t="shared" si="49"/>
        <v>1</v>
      </c>
      <c r="CW90">
        <f t="shared" si="50"/>
        <v>1</v>
      </c>
      <c r="CX90">
        <f t="shared" si="51"/>
        <v>1</v>
      </c>
      <c r="CY90">
        <f t="shared" si="52"/>
        <v>1</v>
      </c>
      <c r="CZ90">
        <f t="shared" si="53"/>
        <v>0</v>
      </c>
      <c r="DA90">
        <f t="shared" si="54"/>
        <v>0</v>
      </c>
      <c r="DB90">
        <f t="shared" si="55"/>
        <v>0</v>
      </c>
      <c r="DC90">
        <f t="shared" si="56"/>
        <v>0</v>
      </c>
      <c r="DD90">
        <f t="shared" si="57"/>
        <v>0</v>
      </c>
      <c r="DE90">
        <f t="shared" si="58"/>
        <v>1</v>
      </c>
      <c r="DF90">
        <f t="shared" si="59"/>
        <v>0</v>
      </c>
      <c r="DG90">
        <f t="shared" si="60"/>
        <v>0</v>
      </c>
      <c r="DH90">
        <f t="shared" si="61"/>
        <v>1</v>
      </c>
      <c r="DI90">
        <f t="shared" si="62"/>
        <v>1</v>
      </c>
      <c r="DJ90">
        <f t="shared" si="63"/>
        <v>0</v>
      </c>
      <c r="DK90">
        <f t="shared" si="64"/>
        <v>16</v>
      </c>
    </row>
    <row r="91" spans="1:115" ht="12.75">
      <c r="A91" t="s">
        <v>85</v>
      </c>
      <c r="B91" s="1">
        <v>38286</v>
      </c>
      <c r="C91" s="2">
        <v>0.44657407407407407</v>
      </c>
      <c r="D91" t="s">
        <v>191</v>
      </c>
      <c r="E91" t="s">
        <v>190</v>
      </c>
      <c r="F91">
        <v>-1</v>
      </c>
      <c r="G91">
        <v>1</v>
      </c>
      <c r="H91">
        <v>1</v>
      </c>
      <c r="I91">
        <v>-1</v>
      </c>
      <c r="J91">
        <v>1</v>
      </c>
      <c r="K91">
        <v>-1</v>
      </c>
      <c r="L91">
        <v>-1</v>
      </c>
      <c r="M91">
        <v>-1</v>
      </c>
      <c r="N91">
        <v>1</v>
      </c>
      <c r="O91">
        <v>-1</v>
      </c>
      <c r="P91">
        <v>-1</v>
      </c>
      <c r="Q91">
        <v>1</v>
      </c>
      <c r="R91">
        <v>1</v>
      </c>
      <c r="S91">
        <v>1</v>
      </c>
      <c r="T91">
        <v>-1</v>
      </c>
      <c r="U91">
        <v>-1</v>
      </c>
      <c r="V91">
        <v>-1</v>
      </c>
      <c r="W91">
        <v>1</v>
      </c>
      <c r="X91">
        <v>-1</v>
      </c>
      <c r="Y91">
        <v>-1</v>
      </c>
      <c r="Z91">
        <v>-1</v>
      </c>
      <c r="AA91">
        <v>1</v>
      </c>
      <c r="AB91">
        <v>-1</v>
      </c>
      <c r="AC91">
        <v>-1</v>
      </c>
      <c r="AD91">
        <v>-1</v>
      </c>
      <c r="AE91">
        <v>-1</v>
      </c>
      <c r="AF91">
        <v>1</v>
      </c>
      <c r="AG91">
        <v>-1</v>
      </c>
      <c r="AH91">
        <v>-1</v>
      </c>
      <c r="AI91">
        <v>1</v>
      </c>
      <c r="AJ91">
        <v>1</v>
      </c>
      <c r="AK91" t="s">
        <v>75</v>
      </c>
      <c r="AL91">
        <v>21</v>
      </c>
      <c r="AM91">
        <v>14</v>
      </c>
      <c r="AN91" t="s">
        <v>27</v>
      </c>
      <c r="AO91" t="s">
        <v>192</v>
      </c>
      <c r="AP91" t="s">
        <v>86</v>
      </c>
      <c r="AQ91" s="1">
        <v>38286</v>
      </c>
      <c r="AR91" s="2">
        <v>0.46881944444444446</v>
      </c>
      <c r="AS91" t="s">
        <v>193</v>
      </c>
      <c r="AT91" t="s">
        <v>194</v>
      </c>
      <c r="AU91">
        <v>-1</v>
      </c>
      <c r="AV91">
        <v>-1</v>
      </c>
      <c r="AW91">
        <v>1</v>
      </c>
      <c r="AX91">
        <v>-1</v>
      </c>
      <c r="AY91">
        <v>1</v>
      </c>
      <c r="AZ91">
        <v>-1</v>
      </c>
      <c r="BA91">
        <v>-1</v>
      </c>
      <c r="BB91">
        <v>-1</v>
      </c>
      <c r="BC91">
        <v>1</v>
      </c>
      <c r="BD91">
        <v>1</v>
      </c>
      <c r="BE91">
        <v>-1</v>
      </c>
      <c r="BF91">
        <v>1</v>
      </c>
      <c r="BG91">
        <v>1</v>
      </c>
      <c r="BH91">
        <v>1</v>
      </c>
      <c r="BI91">
        <v>-1</v>
      </c>
      <c r="BJ91">
        <v>-1</v>
      </c>
      <c r="BK91">
        <v>-1</v>
      </c>
      <c r="BL91">
        <v>1</v>
      </c>
      <c r="BM91">
        <v>-1</v>
      </c>
      <c r="BN91">
        <v>-1</v>
      </c>
      <c r="BO91">
        <v>-1</v>
      </c>
      <c r="BP91">
        <v>-1</v>
      </c>
      <c r="BQ91">
        <v>-1</v>
      </c>
      <c r="BR91">
        <v>-1</v>
      </c>
      <c r="BS91">
        <v>-1</v>
      </c>
      <c r="BT91">
        <v>-1</v>
      </c>
      <c r="BU91">
        <v>-1</v>
      </c>
      <c r="BV91">
        <v>-1</v>
      </c>
      <c r="BW91">
        <v>-1</v>
      </c>
      <c r="BX91">
        <v>1</v>
      </c>
      <c r="BY91">
        <v>1</v>
      </c>
      <c r="BZ91" t="s">
        <v>75</v>
      </c>
      <c r="CA91">
        <v>21</v>
      </c>
      <c r="CB91">
        <v>14</v>
      </c>
      <c r="CC91" t="s">
        <v>27</v>
      </c>
      <c r="CD91" t="s">
        <v>195</v>
      </c>
      <c r="CE91" t="s">
        <v>73</v>
      </c>
      <c r="CF91">
        <f t="shared" si="33"/>
        <v>1</v>
      </c>
      <c r="CG91">
        <f t="shared" si="34"/>
        <v>0</v>
      </c>
      <c r="CH91">
        <f t="shared" si="35"/>
        <v>1</v>
      </c>
      <c r="CI91">
        <f t="shared" si="36"/>
        <v>1</v>
      </c>
      <c r="CJ91">
        <f t="shared" si="37"/>
        <v>1</v>
      </c>
      <c r="CK91">
        <f t="shared" si="38"/>
        <v>1</v>
      </c>
      <c r="CL91">
        <f t="shared" si="39"/>
        <v>1</v>
      </c>
      <c r="CM91">
        <f t="shared" si="40"/>
        <v>1</v>
      </c>
      <c r="CN91">
        <f t="shared" si="41"/>
        <v>1</v>
      </c>
      <c r="CO91">
        <f t="shared" si="42"/>
        <v>0</v>
      </c>
      <c r="CP91">
        <f t="shared" si="43"/>
        <v>1</v>
      </c>
      <c r="CQ91">
        <f t="shared" si="44"/>
        <v>1</v>
      </c>
      <c r="CR91">
        <f t="shared" si="45"/>
        <v>1</v>
      </c>
      <c r="CS91">
        <f t="shared" si="46"/>
        <v>1</v>
      </c>
      <c r="CT91">
        <f t="shared" si="47"/>
        <v>1</v>
      </c>
      <c r="CU91">
        <f t="shared" si="48"/>
        <v>1</v>
      </c>
      <c r="CV91">
        <f t="shared" si="49"/>
        <v>1</v>
      </c>
      <c r="CW91">
        <f t="shared" si="50"/>
        <v>1</v>
      </c>
      <c r="CX91">
        <f t="shared" si="51"/>
        <v>1</v>
      </c>
      <c r="CY91">
        <f t="shared" si="52"/>
        <v>1</v>
      </c>
      <c r="CZ91">
        <f t="shared" si="53"/>
        <v>1</v>
      </c>
      <c r="DA91">
        <f t="shared" si="54"/>
        <v>0</v>
      </c>
      <c r="DB91">
        <f t="shared" si="55"/>
        <v>1</v>
      </c>
      <c r="DC91">
        <f t="shared" si="56"/>
        <v>1</v>
      </c>
      <c r="DD91">
        <f t="shared" si="57"/>
        <v>1</v>
      </c>
      <c r="DE91">
        <f t="shared" si="58"/>
        <v>1</v>
      </c>
      <c r="DF91">
        <f t="shared" si="59"/>
        <v>0</v>
      </c>
      <c r="DG91">
        <f t="shared" si="60"/>
        <v>1</v>
      </c>
      <c r="DH91">
        <f t="shared" si="61"/>
        <v>1</v>
      </c>
      <c r="DI91">
        <f t="shared" si="62"/>
        <v>1</v>
      </c>
      <c r="DJ91">
        <f t="shared" si="63"/>
        <v>1</v>
      </c>
      <c r="DK91">
        <f t="shared" si="64"/>
        <v>27</v>
      </c>
    </row>
    <row r="92" spans="1:115" ht="12.75">
      <c r="A92" t="s">
        <v>85</v>
      </c>
      <c r="B92" s="1">
        <v>38288</v>
      </c>
      <c r="C92" s="2">
        <v>0.6107291666666667</v>
      </c>
      <c r="D92" t="s">
        <v>191</v>
      </c>
      <c r="E92" t="s">
        <v>190</v>
      </c>
      <c r="F92">
        <v>-1</v>
      </c>
      <c r="G92">
        <v>-1</v>
      </c>
      <c r="H92">
        <v>1</v>
      </c>
      <c r="I92" s="3">
        <v>1</v>
      </c>
      <c r="J92">
        <v>-1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-1</v>
      </c>
      <c r="S92">
        <v>-1</v>
      </c>
      <c r="T92">
        <v>-1</v>
      </c>
      <c r="U92">
        <v>-1</v>
      </c>
      <c r="V92">
        <v>-1</v>
      </c>
      <c r="W92">
        <v>-1</v>
      </c>
      <c r="X92">
        <v>1</v>
      </c>
      <c r="Y92">
        <v>-1</v>
      </c>
      <c r="Z92">
        <v>-1</v>
      </c>
      <c r="AA92">
        <v>1</v>
      </c>
      <c r="AB92">
        <v>-1</v>
      </c>
      <c r="AC92">
        <v>1</v>
      </c>
      <c r="AD92">
        <v>1</v>
      </c>
      <c r="AE92">
        <v>1</v>
      </c>
      <c r="AF92">
        <v>1</v>
      </c>
      <c r="AG92">
        <v>-1</v>
      </c>
      <c r="AH92">
        <v>-1</v>
      </c>
      <c r="AI92">
        <v>-1</v>
      </c>
      <c r="AJ92">
        <v>-1</v>
      </c>
      <c r="AK92" t="s">
        <v>75</v>
      </c>
      <c r="AL92">
        <v>22</v>
      </c>
      <c r="AM92">
        <v>14</v>
      </c>
      <c r="AN92" t="s">
        <v>229</v>
      </c>
      <c r="AO92" t="s">
        <v>192</v>
      </c>
      <c r="AP92" t="s">
        <v>86</v>
      </c>
      <c r="AQ92" s="1">
        <v>38288</v>
      </c>
      <c r="AR92" s="2">
        <v>0.6307060185185185</v>
      </c>
      <c r="AS92" t="s">
        <v>193</v>
      </c>
      <c r="AT92" t="s">
        <v>194</v>
      </c>
      <c r="AU92">
        <v>1</v>
      </c>
      <c r="AV92">
        <v>-1</v>
      </c>
      <c r="AW92">
        <v>1</v>
      </c>
      <c r="AX92">
        <v>-1</v>
      </c>
      <c r="AY92">
        <v>-1</v>
      </c>
      <c r="AZ92">
        <v>1</v>
      </c>
      <c r="BA92">
        <v>1</v>
      </c>
      <c r="BB92">
        <v>-1</v>
      </c>
      <c r="BC92">
        <v>1</v>
      </c>
      <c r="BD92">
        <v>-1</v>
      </c>
      <c r="BE92">
        <v>1</v>
      </c>
      <c r="BF92">
        <v>1</v>
      </c>
      <c r="BG92">
        <v>1</v>
      </c>
      <c r="BH92">
        <v>-1</v>
      </c>
      <c r="BI92">
        <v>-1</v>
      </c>
      <c r="BJ92">
        <v>-1</v>
      </c>
      <c r="BK92">
        <v>1</v>
      </c>
      <c r="BL92">
        <v>-1</v>
      </c>
      <c r="BM92">
        <v>1</v>
      </c>
      <c r="BN92">
        <v>1</v>
      </c>
      <c r="BO92">
        <v>-1</v>
      </c>
      <c r="BP92">
        <v>1</v>
      </c>
      <c r="BQ92">
        <v>1</v>
      </c>
      <c r="BR92">
        <v>1</v>
      </c>
      <c r="BS92">
        <v>1</v>
      </c>
      <c r="BT92">
        <v>1</v>
      </c>
      <c r="BU92">
        <v>1</v>
      </c>
      <c r="BV92">
        <v>-1</v>
      </c>
      <c r="BW92">
        <v>-1</v>
      </c>
      <c r="BX92">
        <v>-1</v>
      </c>
      <c r="BY92">
        <v>-1</v>
      </c>
      <c r="BZ92" t="s">
        <v>75</v>
      </c>
      <c r="CA92">
        <v>22</v>
      </c>
      <c r="CB92">
        <v>14</v>
      </c>
      <c r="CC92" t="s">
        <v>229</v>
      </c>
      <c r="CD92" t="s">
        <v>195</v>
      </c>
      <c r="CE92" t="s">
        <v>73</v>
      </c>
      <c r="CF92">
        <f t="shared" si="33"/>
        <v>0</v>
      </c>
      <c r="CG92">
        <f t="shared" si="34"/>
        <v>1</v>
      </c>
      <c r="CH92">
        <f t="shared" si="35"/>
        <v>1</v>
      </c>
      <c r="CI92">
        <f t="shared" si="36"/>
        <v>0</v>
      </c>
      <c r="CJ92">
        <f t="shared" si="37"/>
        <v>1</v>
      </c>
      <c r="CK92">
        <f t="shared" si="38"/>
        <v>1</v>
      </c>
      <c r="CL92">
        <f t="shared" si="39"/>
        <v>1</v>
      </c>
      <c r="CM92">
        <f t="shared" si="40"/>
        <v>0</v>
      </c>
      <c r="CN92">
        <f t="shared" si="41"/>
        <v>1</v>
      </c>
      <c r="CO92">
        <f t="shared" si="42"/>
        <v>0</v>
      </c>
      <c r="CP92">
        <f t="shared" si="43"/>
        <v>1</v>
      </c>
      <c r="CQ92">
        <f t="shared" si="44"/>
        <v>1</v>
      </c>
      <c r="CR92">
        <f t="shared" si="45"/>
        <v>0</v>
      </c>
      <c r="CS92">
        <f t="shared" si="46"/>
        <v>1</v>
      </c>
      <c r="CT92">
        <f t="shared" si="47"/>
        <v>1</v>
      </c>
      <c r="CU92">
        <f t="shared" si="48"/>
        <v>1</v>
      </c>
      <c r="CV92">
        <f t="shared" si="49"/>
        <v>0</v>
      </c>
      <c r="CW92">
        <f t="shared" si="50"/>
        <v>1</v>
      </c>
      <c r="CX92">
        <f t="shared" si="51"/>
        <v>1</v>
      </c>
      <c r="CY92">
        <f t="shared" si="52"/>
        <v>0</v>
      </c>
      <c r="CZ92">
        <f t="shared" si="53"/>
        <v>1</v>
      </c>
      <c r="DA92">
        <f t="shared" si="54"/>
        <v>1</v>
      </c>
      <c r="DB92">
        <f t="shared" si="55"/>
        <v>0</v>
      </c>
      <c r="DC92">
        <f t="shared" si="56"/>
        <v>1</v>
      </c>
      <c r="DD92">
        <f t="shared" si="57"/>
        <v>1</v>
      </c>
      <c r="DE92">
        <f t="shared" si="58"/>
        <v>1</v>
      </c>
      <c r="DF92">
        <f t="shared" si="59"/>
        <v>1</v>
      </c>
      <c r="DG92">
        <f t="shared" si="60"/>
        <v>1</v>
      </c>
      <c r="DH92">
        <f t="shared" si="61"/>
        <v>1</v>
      </c>
      <c r="DI92">
        <f t="shared" si="62"/>
        <v>1</v>
      </c>
      <c r="DJ92">
        <f t="shared" si="63"/>
        <v>1</v>
      </c>
      <c r="DK92">
        <f t="shared" si="64"/>
        <v>23</v>
      </c>
    </row>
    <row r="93" spans="1:115" ht="12.75">
      <c r="A93" t="s">
        <v>85</v>
      </c>
      <c r="B93" s="1">
        <v>38288</v>
      </c>
      <c r="C93" s="2">
        <v>0.6343518518518518</v>
      </c>
      <c r="D93" t="s">
        <v>191</v>
      </c>
      <c r="E93" t="s">
        <v>190</v>
      </c>
      <c r="F93">
        <v>1</v>
      </c>
      <c r="G93">
        <v>1</v>
      </c>
      <c r="H93">
        <v>1</v>
      </c>
      <c r="I93">
        <v>-1</v>
      </c>
      <c r="J93">
        <v>-1</v>
      </c>
      <c r="K93">
        <v>-1</v>
      </c>
      <c r="L93">
        <v>1</v>
      </c>
      <c r="M93">
        <v>-1</v>
      </c>
      <c r="N93">
        <v>1</v>
      </c>
      <c r="O93">
        <v>-1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-1</v>
      </c>
      <c r="W93">
        <v>-1</v>
      </c>
      <c r="X93">
        <v>1</v>
      </c>
      <c r="Y93">
        <v>1</v>
      </c>
      <c r="Z93">
        <v>-1</v>
      </c>
      <c r="AA93">
        <v>1</v>
      </c>
      <c r="AB93">
        <v>-1</v>
      </c>
      <c r="AC93">
        <v>1</v>
      </c>
      <c r="AD93">
        <v>-1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-1</v>
      </c>
      <c r="AK93" t="s">
        <v>75</v>
      </c>
      <c r="AL93">
        <v>18</v>
      </c>
      <c r="AM93">
        <v>12</v>
      </c>
      <c r="AN93" t="s">
        <v>229</v>
      </c>
      <c r="AO93" t="s">
        <v>192</v>
      </c>
      <c r="AP93" t="s">
        <v>86</v>
      </c>
      <c r="AQ93" s="1">
        <v>38288</v>
      </c>
      <c r="AR93" s="2">
        <v>0.6503125</v>
      </c>
      <c r="AS93" t="s">
        <v>193</v>
      </c>
      <c r="AT93" t="s">
        <v>194</v>
      </c>
      <c r="AU93">
        <v>1</v>
      </c>
      <c r="AV93">
        <v>1</v>
      </c>
      <c r="AW93">
        <v>1</v>
      </c>
      <c r="AX93">
        <v>-1</v>
      </c>
      <c r="AY93">
        <v>1</v>
      </c>
      <c r="AZ93">
        <v>1</v>
      </c>
      <c r="BA93">
        <v>-1</v>
      </c>
      <c r="BB93">
        <v>-1</v>
      </c>
      <c r="BC93">
        <v>1</v>
      </c>
      <c r="BD93">
        <v>-1</v>
      </c>
      <c r="BE93">
        <v>-1</v>
      </c>
      <c r="BF93">
        <v>1</v>
      </c>
      <c r="BG93">
        <v>1</v>
      </c>
      <c r="BH93">
        <v>1</v>
      </c>
      <c r="BI93">
        <v>-1</v>
      </c>
      <c r="BJ93">
        <v>1</v>
      </c>
      <c r="BK93">
        <v>-1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-1</v>
      </c>
      <c r="BR93">
        <v>1</v>
      </c>
      <c r="BS93">
        <v>-1</v>
      </c>
      <c r="BT93">
        <v>1</v>
      </c>
      <c r="BU93">
        <v>1</v>
      </c>
      <c r="BV93">
        <v>1</v>
      </c>
      <c r="BW93">
        <v>-1</v>
      </c>
      <c r="BX93">
        <v>1</v>
      </c>
      <c r="BY93">
        <v>1</v>
      </c>
      <c r="BZ93" t="s">
        <v>75</v>
      </c>
      <c r="CA93">
        <v>18</v>
      </c>
      <c r="CB93">
        <v>12</v>
      </c>
      <c r="CC93" t="s">
        <v>76</v>
      </c>
      <c r="CD93" t="s">
        <v>195</v>
      </c>
      <c r="CE93" t="s">
        <v>73</v>
      </c>
      <c r="CF93">
        <f t="shared" si="33"/>
        <v>1</v>
      </c>
      <c r="CG93">
        <f t="shared" si="34"/>
        <v>1</v>
      </c>
      <c r="CH93">
        <f t="shared" si="35"/>
        <v>1</v>
      </c>
      <c r="CI93">
        <f t="shared" si="36"/>
        <v>1</v>
      </c>
      <c r="CJ93">
        <f t="shared" si="37"/>
        <v>0</v>
      </c>
      <c r="CK93">
        <f t="shared" si="38"/>
        <v>0</v>
      </c>
      <c r="CL93">
        <f t="shared" si="39"/>
        <v>0</v>
      </c>
      <c r="CM93">
        <f t="shared" si="40"/>
        <v>1</v>
      </c>
      <c r="CN93">
        <f t="shared" si="41"/>
        <v>1</v>
      </c>
      <c r="CO93">
        <f t="shared" si="42"/>
        <v>1</v>
      </c>
      <c r="CP93">
        <f t="shared" si="43"/>
        <v>0</v>
      </c>
      <c r="CQ93">
        <f t="shared" si="44"/>
        <v>1</v>
      </c>
      <c r="CR93">
        <f t="shared" si="45"/>
        <v>1</v>
      </c>
      <c r="CS93">
        <f t="shared" si="46"/>
        <v>1</v>
      </c>
      <c r="CT93">
        <f t="shared" si="47"/>
        <v>0</v>
      </c>
      <c r="CU93">
        <f t="shared" si="48"/>
        <v>1</v>
      </c>
      <c r="CV93">
        <f t="shared" si="49"/>
        <v>1</v>
      </c>
      <c r="CW93">
        <f t="shared" si="50"/>
        <v>0</v>
      </c>
      <c r="CX93">
        <f t="shared" si="51"/>
        <v>1</v>
      </c>
      <c r="CY93">
        <f t="shared" si="52"/>
        <v>1</v>
      </c>
      <c r="CZ93">
        <f t="shared" si="53"/>
        <v>0</v>
      </c>
      <c r="DA93">
        <f t="shared" si="54"/>
        <v>1</v>
      </c>
      <c r="DB93">
        <f t="shared" si="55"/>
        <v>1</v>
      </c>
      <c r="DC93">
        <f t="shared" si="56"/>
        <v>1</v>
      </c>
      <c r="DD93">
        <f t="shared" si="57"/>
        <v>1</v>
      </c>
      <c r="DE93">
        <f t="shared" si="58"/>
        <v>1</v>
      </c>
      <c r="DF93">
        <f t="shared" si="59"/>
        <v>1</v>
      </c>
      <c r="DG93">
        <f t="shared" si="60"/>
        <v>1</v>
      </c>
      <c r="DH93">
        <f t="shared" si="61"/>
        <v>0</v>
      </c>
      <c r="DI93">
        <f t="shared" si="62"/>
        <v>1</v>
      </c>
      <c r="DJ93">
        <f t="shared" si="63"/>
        <v>0</v>
      </c>
      <c r="DK93">
        <f t="shared" si="64"/>
        <v>22</v>
      </c>
    </row>
    <row r="94" spans="1:115" ht="12.75">
      <c r="A94" t="s">
        <v>85</v>
      </c>
      <c r="B94" s="1">
        <v>38289</v>
      </c>
      <c r="C94" s="2">
        <v>0.6060763888888888</v>
      </c>
      <c r="D94" t="s">
        <v>191</v>
      </c>
      <c r="E94" t="s">
        <v>190</v>
      </c>
      <c r="F94">
        <v>-1</v>
      </c>
      <c r="G94">
        <v>-1</v>
      </c>
      <c r="H94">
        <v>1</v>
      </c>
      <c r="I94">
        <v>-1</v>
      </c>
      <c r="J94">
        <v>1</v>
      </c>
      <c r="K94">
        <v>-1</v>
      </c>
      <c r="L94">
        <v>1</v>
      </c>
      <c r="M94">
        <v>-1</v>
      </c>
      <c r="N94">
        <v>-1</v>
      </c>
      <c r="O94">
        <v>-1</v>
      </c>
      <c r="P94">
        <v>-1</v>
      </c>
      <c r="Q94">
        <v>-1</v>
      </c>
      <c r="R94">
        <v>-1</v>
      </c>
      <c r="S94">
        <v>1</v>
      </c>
      <c r="T94">
        <v>1</v>
      </c>
      <c r="U94">
        <v>-1</v>
      </c>
      <c r="V94">
        <v>-1</v>
      </c>
      <c r="W94">
        <v>1</v>
      </c>
      <c r="X94">
        <v>1</v>
      </c>
      <c r="Y94">
        <v>-1</v>
      </c>
      <c r="Z94">
        <v>1</v>
      </c>
      <c r="AA94">
        <v>1</v>
      </c>
      <c r="AB94">
        <v>1</v>
      </c>
      <c r="AC94">
        <v>-1</v>
      </c>
      <c r="AD94">
        <v>1</v>
      </c>
      <c r="AE94">
        <v>1</v>
      </c>
      <c r="AF94">
        <v>1</v>
      </c>
      <c r="AG94">
        <v>-1</v>
      </c>
      <c r="AH94">
        <v>-1</v>
      </c>
      <c r="AI94">
        <v>-1</v>
      </c>
      <c r="AJ94">
        <v>1</v>
      </c>
      <c r="AK94" t="s">
        <v>75</v>
      </c>
      <c r="AL94">
        <v>19</v>
      </c>
      <c r="AM94">
        <v>12</v>
      </c>
      <c r="AN94" t="s">
        <v>76</v>
      </c>
      <c r="AO94" t="s">
        <v>192</v>
      </c>
      <c r="AP94" t="s">
        <v>86</v>
      </c>
      <c r="AQ94" s="1">
        <v>38289</v>
      </c>
      <c r="AR94" s="2">
        <v>0.6174537037037037</v>
      </c>
      <c r="AS94" t="s">
        <v>193</v>
      </c>
      <c r="AT94" t="s">
        <v>194</v>
      </c>
      <c r="AU94">
        <v>-1</v>
      </c>
      <c r="AV94">
        <v>1</v>
      </c>
      <c r="AW94">
        <v>1</v>
      </c>
      <c r="AX94">
        <v>-1</v>
      </c>
      <c r="AY94">
        <v>-1</v>
      </c>
      <c r="AZ94">
        <v>1</v>
      </c>
      <c r="BA94">
        <v>1</v>
      </c>
      <c r="BB94">
        <v>-1</v>
      </c>
      <c r="BC94">
        <v>-1</v>
      </c>
      <c r="BD94">
        <v>-1</v>
      </c>
      <c r="BE94">
        <v>1</v>
      </c>
      <c r="BF94">
        <v>-1</v>
      </c>
      <c r="BG94">
        <v>-1</v>
      </c>
      <c r="BH94">
        <v>1</v>
      </c>
      <c r="BI94">
        <v>-1</v>
      </c>
      <c r="BJ94">
        <v>1</v>
      </c>
      <c r="BK94">
        <v>1</v>
      </c>
      <c r="BL94">
        <v>-1</v>
      </c>
      <c r="BM94">
        <v>1</v>
      </c>
      <c r="BN94">
        <v>1</v>
      </c>
      <c r="BO94">
        <v>1</v>
      </c>
      <c r="BP94">
        <v>1</v>
      </c>
      <c r="BQ94">
        <v>1</v>
      </c>
      <c r="BR94">
        <v>-1</v>
      </c>
      <c r="BS94">
        <v>-1</v>
      </c>
      <c r="BT94">
        <v>1</v>
      </c>
      <c r="BU94">
        <v>-1</v>
      </c>
      <c r="BV94">
        <v>1</v>
      </c>
      <c r="BW94">
        <v>1</v>
      </c>
      <c r="BX94">
        <v>-1</v>
      </c>
      <c r="BY94">
        <v>1</v>
      </c>
      <c r="BZ94" t="s">
        <v>75</v>
      </c>
      <c r="CA94">
        <v>19</v>
      </c>
      <c r="CB94">
        <v>12</v>
      </c>
      <c r="CC94" t="s">
        <v>76</v>
      </c>
      <c r="CD94" t="s">
        <v>195</v>
      </c>
      <c r="CE94" t="s">
        <v>71</v>
      </c>
      <c r="CF94">
        <f t="shared" si="33"/>
        <v>1</v>
      </c>
      <c r="CG94">
        <f t="shared" si="34"/>
        <v>0</v>
      </c>
      <c r="CH94">
        <f t="shared" si="35"/>
        <v>1</v>
      </c>
      <c r="CI94">
        <f t="shared" si="36"/>
        <v>1</v>
      </c>
      <c r="CJ94">
        <f t="shared" si="37"/>
        <v>0</v>
      </c>
      <c r="CK94">
        <f t="shared" si="38"/>
        <v>0</v>
      </c>
      <c r="CL94">
        <f t="shared" si="39"/>
        <v>1</v>
      </c>
      <c r="CM94">
        <f t="shared" si="40"/>
        <v>1</v>
      </c>
      <c r="CN94">
        <f t="shared" si="41"/>
        <v>1</v>
      </c>
      <c r="CO94">
        <f t="shared" si="42"/>
        <v>1</v>
      </c>
      <c r="CP94">
        <f t="shared" si="43"/>
        <v>0</v>
      </c>
      <c r="CQ94">
        <f t="shared" si="44"/>
        <v>1</v>
      </c>
      <c r="CR94">
        <f t="shared" si="45"/>
        <v>1</v>
      </c>
      <c r="CS94">
        <f t="shared" si="46"/>
        <v>1</v>
      </c>
      <c r="CT94">
        <f t="shared" si="47"/>
        <v>0</v>
      </c>
      <c r="CU94">
        <f t="shared" si="48"/>
        <v>0</v>
      </c>
      <c r="CV94">
        <f t="shared" si="49"/>
        <v>0</v>
      </c>
      <c r="CW94">
        <f t="shared" si="50"/>
        <v>0</v>
      </c>
      <c r="CX94">
        <f t="shared" si="51"/>
        <v>1</v>
      </c>
      <c r="CY94">
        <f t="shared" si="52"/>
        <v>0</v>
      </c>
      <c r="CZ94">
        <f t="shared" si="53"/>
        <v>1</v>
      </c>
      <c r="DA94">
        <f t="shared" si="54"/>
        <v>1</v>
      </c>
      <c r="DB94">
        <f t="shared" si="55"/>
        <v>1</v>
      </c>
      <c r="DC94">
        <f t="shared" si="56"/>
        <v>1</v>
      </c>
      <c r="DD94">
        <f t="shared" si="57"/>
        <v>0</v>
      </c>
      <c r="DE94">
        <f t="shared" si="58"/>
        <v>1</v>
      </c>
      <c r="DF94">
        <f t="shared" si="59"/>
        <v>0</v>
      </c>
      <c r="DG94">
        <f t="shared" si="60"/>
        <v>0</v>
      </c>
      <c r="DH94">
        <f t="shared" si="61"/>
        <v>0</v>
      </c>
      <c r="DI94">
        <f t="shared" si="62"/>
        <v>1</v>
      </c>
      <c r="DJ94">
        <f t="shared" si="63"/>
        <v>1</v>
      </c>
      <c r="DK94">
        <f t="shared" si="64"/>
        <v>18</v>
      </c>
    </row>
    <row r="95" spans="1:115" ht="12.75">
      <c r="A95" t="s">
        <v>85</v>
      </c>
      <c r="B95" s="1">
        <v>38289</v>
      </c>
      <c r="C95" s="2">
        <v>0.6149074074074073</v>
      </c>
      <c r="D95" t="s">
        <v>191</v>
      </c>
      <c r="E95" t="s">
        <v>190</v>
      </c>
      <c r="F95">
        <v>-1</v>
      </c>
      <c r="G95">
        <v>-1</v>
      </c>
      <c r="H95">
        <v>1</v>
      </c>
      <c r="I95">
        <v>-1</v>
      </c>
      <c r="J95">
        <v>-1</v>
      </c>
      <c r="K95">
        <v>1</v>
      </c>
      <c r="L95">
        <v>-1</v>
      </c>
      <c r="M95">
        <v>-1</v>
      </c>
      <c r="N95">
        <v>-1</v>
      </c>
      <c r="O95">
        <v>-1</v>
      </c>
      <c r="P95">
        <v>1</v>
      </c>
      <c r="Q95">
        <v>1</v>
      </c>
      <c r="R95">
        <v>-1</v>
      </c>
      <c r="S95">
        <v>-1</v>
      </c>
      <c r="T95">
        <v>1</v>
      </c>
      <c r="U95">
        <v>-1</v>
      </c>
      <c r="V95">
        <v>-1</v>
      </c>
      <c r="W95">
        <v>-1</v>
      </c>
      <c r="X95">
        <v>1</v>
      </c>
      <c r="Y95">
        <v>-1</v>
      </c>
      <c r="Z95">
        <v>1</v>
      </c>
      <c r="AA95">
        <v>1</v>
      </c>
      <c r="AB95">
        <v>-1</v>
      </c>
      <c r="AC95">
        <v>-1</v>
      </c>
      <c r="AD95">
        <v>-1</v>
      </c>
      <c r="AE95">
        <v>-1</v>
      </c>
      <c r="AF95">
        <v>-1</v>
      </c>
      <c r="AG95">
        <v>-1</v>
      </c>
      <c r="AH95">
        <v>-1</v>
      </c>
      <c r="AI95">
        <v>-1</v>
      </c>
      <c r="AJ95">
        <v>-1</v>
      </c>
      <c r="AK95" t="s">
        <v>75</v>
      </c>
      <c r="AL95">
        <v>20</v>
      </c>
      <c r="AM95">
        <v>14</v>
      </c>
      <c r="AN95" t="s">
        <v>76</v>
      </c>
      <c r="AO95" t="s">
        <v>192</v>
      </c>
      <c r="AP95" t="s">
        <v>86</v>
      </c>
      <c r="AQ95" s="1">
        <v>38289</v>
      </c>
      <c r="AR95" s="2">
        <v>0.6324652777777778</v>
      </c>
      <c r="AS95" t="s">
        <v>193</v>
      </c>
      <c r="AT95" t="s">
        <v>194</v>
      </c>
      <c r="AU95">
        <v>-1</v>
      </c>
      <c r="AV95">
        <v>-1</v>
      </c>
      <c r="AW95">
        <v>1</v>
      </c>
      <c r="AX95">
        <v>-1</v>
      </c>
      <c r="AY95">
        <v>-1</v>
      </c>
      <c r="AZ95">
        <v>1</v>
      </c>
      <c r="BA95">
        <v>1</v>
      </c>
      <c r="BB95">
        <v>-1</v>
      </c>
      <c r="BC95">
        <v>-1</v>
      </c>
      <c r="BD95">
        <v>-1</v>
      </c>
      <c r="BE95">
        <v>1</v>
      </c>
      <c r="BF95">
        <v>1</v>
      </c>
      <c r="BG95">
        <v>1</v>
      </c>
      <c r="BH95">
        <v>-1</v>
      </c>
      <c r="BI95">
        <v>1</v>
      </c>
      <c r="BJ95">
        <v>-1</v>
      </c>
      <c r="BK95">
        <v>1</v>
      </c>
      <c r="BL95">
        <v>-1</v>
      </c>
      <c r="BM95">
        <v>-1</v>
      </c>
      <c r="BN95">
        <v>-1</v>
      </c>
      <c r="BO95">
        <v>1</v>
      </c>
      <c r="BP95">
        <v>1</v>
      </c>
      <c r="BQ95">
        <v>1</v>
      </c>
      <c r="BR95">
        <v>-1</v>
      </c>
      <c r="BS95">
        <v>-1</v>
      </c>
      <c r="BT95">
        <v>-1</v>
      </c>
      <c r="BU95">
        <v>-1</v>
      </c>
      <c r="BV95">
        <v>-1</v>
      </c>
      <c r="BW95">
        <v>1</v>
      </c>
      <c r="BX95">
        <v>-1</v>
      </c>
      <c r="BY95">
        <v>-1</v>
      </c>
      <c r="BZ95" t="s">
        <v>75</v>
      </c>
      <c r="CA95">
        <v>20</v>
      </c>
      <c r="CB95">
        <v>14</v>
      </c>
      <c r="CC95" t="s">
        <v>76</v>
      </c>
      <c r="CD95" t="s">
        <v>195</v>
      </c>
      <c r="CE95" t="s">
        <v>71</v>
      </c>
      <c r="CF95">
        <f t="shared" si="33"/>
        <v>1</v>
      </c>
      <c r="CG95">
        <f t="shared" si="34"/>
        <v>1</v>
      </c>
      <c r="CH95">
        <f t="shared" si="35"/>
        <v>1</v>
      </c>
      <c r="CI95">
        <f t="shared" si="36"/>
        <v>1</v>
      </c>
      <c r="CJ95">
        <f t="shared" si="37"/>
        <v>1</v>
      </c>
      <c r="CK95">
        <f t="shared" si="38"/>
        <v>1</v>
      </c>
      <c r="CL95">
        <f t="shared" si="39"/>
        <v>0</v>
      </c>
      <c r="CM95">
        <f t="shared" si="40"/>
        <v>1</v>
      </c>
      <c r="CN95">
        <f t="shared" si="41"/>
        <v>1</v>
      </c>
      <c r="CO95">
        <f t="shared" si="42"/>
        <v>1</v>
      </c>
      <c r="CP95">
        <f t="shared" si="43"/>
        <v>1</v>
      </c>
      <c r="CQ95">
        <f t="shared" si="44"/>
        <v>1</v>
      </c>
      <c r="CR95">
        <f t="shared" si="45"/>
        <v>0</v>
      </c>
      <c r="CS95">
        <f t="shared" si="46"/>
        <v>1</v>
      </c>
      <c r="CT95">
        <f t="shared" si="47"/>
        <v>1</v>
      </c>
      <c r="CU95">
        <f t="shared" si="48"/>
        <v>1</v>
      </c>
      <c r="CV95">
        <f t="shared" si="49"/>
        <v>0</v>
      </c>
      <c r="CW95">
        <f t="shared" si="50"/>
        <v>1</v>
      </c>
      <c r="CX95">
        <f t="shared" si="51"/>
        <v>0</v>
      </c>
      <c r="CY95">
        <f t="shared" si="52"/>
        <v>1</v>
      </c>
      <c r="CZ95">
        <f t="shared" si="53"/>
        <v>1</v>
      </c>
      <c r="DA95">
        <f t="shared" si="54"/>
        <v>1</v>
      </c>
      <c r="DB95">
        <f t="shared" si="55"/>
        <v>0</v>
      </c>
      <c r="DC95">
        <f t="shared" si="56"/>
        <v>1</v>
      </c>
      <c r="DD95">
        <f t="shared" si="57"/>
        <v>1</v>
      </c>
      <c r="DE95">
        <f t="shared" si="58"/>
        <v>1</v>
      </c>
      <c r="DF95">
        <f t="shared" si="59"/>
        <v>1</v>
      </c>
      <c r="DG95">
        <f t="shared" si="60"/>
        <v>1</v>
      </c>
      <c r="DH95">
        <f t="shared" si="61"/>
        <v>0</v>
      </c>
      <c r="DI95">
        <f t="shared" si="62"/>
        <v>1</v>
      </c>
      <c r="DJ95">
        <f t="shared" si="63"/>
        <v>1</v>
      </c>
      <c r="DK95">
        <f t="shared" si="64"/>
        <v>25</v>
      </c>
    </row>
    <row r="96" spans="1:115" ht="12.75">
      <c r="A96" t="s">
        <v>85</v>
      </c>
      <c r="B96" s="1">
        <v>38286</v>
      </c>
      <c r="C96" s="2">
        <v>0.4705902777777778</v>
      </c>
      <c r="D96" t="s">
        <v>191</v>
      </c>
      <c r="E96" t="s">
        <v>190</v>
      </c>
      <c r="F96">
        <v>1</v>
      </c>
      <c r="G96">
        <v>-1</v>
      </c>
      <c r="H96">
        <v>1</v>
      </c>
      <c r="I96">
        <v>-1</v>
      </c>
      <c r="J96">
        <v>-1</v>
      </c>
      <c r="K96">
        <v>1</v>
      </c>
      <c r="L96">
        <v>1</v>
      </c>
      <c r="M96">
        <v>1</v>
      </c>
      <c r="N96">
        <v>-1</v>
      </c>
      <c r="O96">
        <v>1</v>
      </c>
      <c r="P96">
        <v>1</v>
      </c>
      <c r="Q96">
        <v>1</v>
      </c>
      <c r="R96">
        <v>-1</v>
      </c>
      <c r="S96">
        <v>1</v>
      </c>
      <c r="T96">
        <v>1</v>
      </c>
      <c r="U96">
        <v>-1</v>
      </c>
      <c r="V96">
        <v>1</v>
      </c>
      <c r="W96">
        <v>1</v>
      </c>
      <c r="X96">
        <v>1</v>
      </c>
      <c r="Y96">
        <v>1</v>
      </c>
      <c r="Z96">
        <v>1</v>
      </c>
      <c r="AA96">
        <v>-1</v>
      </c>
      <c r="AB96">
        <v>1</v>
      </c>
      <c r="AC96">
        <v>1</v>
      </c>
      <c r="AD96">
        <v>1</v>
      </c>
      <c r="AE96">
        <v>1</v>
      </c>
      <c r="AF96">
        <v>-1</v>
      </c>
      <c r="AG96">
        <v>1</v>
      </c>
      <c r="AH96">
        <v>1</v>
      </c>
      <c r="AI96">
        <v>-1</v>
      </c>
      <c r="AJ96">
        <v>-1</v>
      </c>
      <c r="AK96" t="s">
        <v>75</v>
      </c>
      <c r="AL96">
        <v>37</v>
      </c>
      <c r="AM96">
        <v>19</v>
      </c>
      <c r="AN96" t="s">
        <v>76</v>
      </c>
      <c r="AO96" t="s">
        <v>192</v>
      </c>
      <c r="AP96" t="s">
        <v>86</v>
      </c>
      <c r="AQ96" s="1">
        <v>38289</v>
      </c>
      <c r="AR96" s="2">
        <v>0.4346527777777778</v>
      </c>
      <c r="AS96" t="s">
        <v>193</v>
      </c>
      <c r="AT96" t="s">
        <v>194</v>
      </c>
      <c r="AU96">
        <v>-1</v>
      </c>
      <c r="AV96">
        <v>1</v>
      </c>
      <c r="AW96">
        <v>1</v>
      </c>
      <c r="AX96">
        <v>-1</v>
      </c>
      <c r="AY96">
        <v>1</v>
      </c>
      <c r="AZ96">
        <v>1</v>
      </c>
      <c r="BA96">
        <v>1</v>
      </c>
      <c r="BB96">
        <v>1</v>
      </c>
      <c r="BC96">
        <v>-1</v>
      </c>
      <c r="BD96">
        <v>1</v>
      </c>
      <c r="BE96">
        <v>1</v>
      </c>
      <c r="BF96">
        <v>1</v>
      </c>
      <c r="BG96">
        <v>-1</v>
      </c>
      <c r="BH96">
        <v>1</v>
      </c>
      <c r="BI96">
        <v>1</v>
      </c>
      <c r="BJ96">
        <v>-1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1</v>
      </c>
      <c r="BT96">
        <v>1</v>
      </c>
      <c r="BU96">
        <v>-1</v>
      </c>
      <c r="BV96">
        <v>1</v>
      </c>
      <c r="BW96">
        <v>1</v>
      </c>
      <c r="BX96">
        <v>-1</v>
      </c>
      <c r="BY96">
        <v>-1</v>
      </c>
      <c r="BZ96" t="s">
        <v>75</v>
      </c>
      <c r="CA96">
        <v>37</v>
      </c>
      <c r="CB96">
        <v>18</v>
      </c>
      <c r="CC96" t="s">
        <v>76</v>
      </c>
      <c r="CD96" t="s">
        <v>195</v>
      </c>
      <c r="CE96" t="s">
        <v>73</v>
      </c>
      <c r="CF96">
        <f t="shared" si="33"/>
        <v>0</v>
      </c>
      <c r="CG96">
        <f t="shared" si="34"/>
        <v>0</v>
      </c>
      <c r="CH96">
        <f t="shared" si="35"/>
        <v>1</v>
      </c>
      <c r="CI96">
        <f t="shared" si="36"/>
        <v>1</v>
      </c>
      <c r="CJ96">
        <f t="shared" si="37"/>
        <v>0</v>
      </c>
      <c r="CK96">
        <f t="shared" si="38"/>
        <v>1</v>
      </c>
      <c r="CL96">
        <f t="shared" si="39"/>
        <v>1</v>
      </c>
      <c r="CM96">
        <f t="shared" si="40"/>
        <v>1</v>
      </c>
      <c r="CN96">
        <f t="shared" si="41"/>
        <v>1</v>
      </c>
      <c r="CO96">
        <f t="shared" si="42"/>
        <v>1</v>
      </c>
      <c r="CP96">
        <f t="shared" si="43"/>
        <v>1</v>
      </c>
      <c r="CQ96">
        <f t="shared" si="44"/>
        <v>1</v>
      </c>
      <c r="CR96">
        <f t="shared" si="45"/>
        <v>1</v>
      </c>
      <c r="CS96">
        <f t="shared" si="46"/>
        <v>1</v>
      </c>
      <c r="CT96">
        <f t="shared" si="47"/>
        <v>1</v>
      </c>
      <c r="CU96">
        <f t="shared" si="48"/>
        <v>1</v>
      </c>
      <c r="CV96">
        <f t="shared" si="49"/>
        <v>1</v>
      </c>
      <c r="CW96">
        <f t="shared" si="50"/>
        <v>1</v>
      </c>
      <c r="CX96">
        <f t="shared" si="51"/>
        <v>1</v>
      </c>
      <c r="CY96">
        <f t="shared" si="52"/>
        <v>1</v>
      </c>
      <c r="CZ96">
        <f t="shared" si="53"/>
        <v>1</v>
      </c>
      <c r="DA96">
        <f t="shared" si="54"/>
        <v>0</v>
      </c>
      <c r="DB96">
        <f t="shared" si="55"/>
        <v>1</v>
      </c>
      <c r="DC96">
        <f t="shared" si="56"/>
        <v>1</v>
      </c>
      <c r="DD96">
        <f t="shared" si="57"/>
        <v>1</v>
      </c>
      <c r="DE96">
        <f t="shared" si="58"/>
        <v>1</v>
      </c>
      <c r="DF96">
        <f t="shared" si="59"/>
        <v>1</v>
      </c>
      <c r="DG96">
        <f t="shared" si="60"/>
        <v>1</v>
      </c>
      <c r="DH96">
        <f t="shared" si="61"/>
        <v>1</v>
      </c>
      <c r="DI96">
        <f t="shared" si="62"/>
        <v>1</v>
      </c>
      <c r="DJ96">
        <f t="shared" si="63"/>
        <v>1</v>
      </c>
      <c r="DK96">
        <f t="shared" si="64"/>
        <v>27</v>
      </c>
    </row>
    <row r="97" spans="1:115" ht="12.75">
      <c r="A97" t="s">
        <v>85</v>
      </c>
      <c r="B97" s="1">
        <v>38288</v>
      </c>
      <c r="C97" s="2">
        <v>0.6750462962962963</v>
      </c>
      <c r="D97" t="s">
        <v>191</v>
      </c>
      <c r="E97" t="s">
        <v>190</v>
      </c>
      <c r="F97">
        <v>-1</v>
      </c>
      <c r="G97">
        <v>1</v>
      </c>
      <c r="H97">
        <v>1</v>
      </c>
      <c r="I97" s="3">
        <v>1</v>
      </c>
      <c r="J97">
        <v>1</v>
      </c>
      <c r="K97">
        <v>-1</v>
      </c>
      <c r="L97">
        <v>1</v>
      </c>
      <c r="M97">
        <v>1</v>
      </c>
      <c r="N97">
        <v>-1</v>
      </c>
      <c r="O97">
        <v>1</v>
      </c>
      <c r="P97">
        <v>-1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-1</v>
      </c>
      <c r="X97">
        <v>1</v>
      </c>
      <c r="Y97">
        <v>1</v>
      </c>
      <c r="Z97">
        <v>-1</v>
      </c>
      <c r="AA97">
        <v>-1</v>
      </c>
      <c r="AB97">
        <v>1</v>
      </c>
      <c r="AC97">
        <v>1</v>
      </c>
      <c r="AD97">
        <v>1</v>
      </c>
      <c r="AE97">
        <v>1</v>
      </c>
      <c r="AF97">
        <v>-1</v>
      </c>
      <c r="AG97">
        <v>1</v>
      </c>
      <c r="AH97">
        <v>1</v>
      </c>
      <c r="AI97">
        <v>1</v>
      </c>
      <c r="AJ97">
        <v>-1</v>
      </c>
      <c r="AK97" t="s">
        <v>75</v>
      </c>
      <c r="AL97">
        <v>20</v>
      </c>
      <c r="AM97">
        <v>11</v>
      </c>
      <c r="AN97" t="s">
        <v>76</v>
      </c>
      <c r="AO97" t="s">
        <v>192</v>
      </c>
      <c r="AP97" t="s">
        <v>86</v>
      </c>
      <c r="AQ97" s="1">
        <v>38288</v>
      </c>
      <c r="AR97" s="2">
        <v>0.6856018518518519</v>
      </c>
      <c r="AS97" t="s">
        <v>193</v>
      </c>
      <c r="AT97" t="s">
        <v>194</v>
      </c>
      <c r="AU97">
        <v>1</v>
      </c>
      <c r="AV97">
        <v>1</v>
      </c>
      <c r="AW97">
        <v>1</v>
      </c>
      <c r="AX97">
        <v>-1</v>
      </c>
      <c r="AY97">
        <v>1</v>
      </c>
      <c r="AZ97">
        <v>1</v>
      </c>
      <c r="BA97">
        <v>-1</v>
      </c>
      <c r="BB97">
        <v>1</v>
      </c>
      <c r="BC97">
        <v>-1</v>
      </c>
      <c r="BD97">
        <v>-1</v>
      </c>
      <c r="BE97">
        <v>1</v>
      </c>
      <c r="BF97">
        <v>1</v>
      </c>
      <c r="BG97">
        <v>-1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-1</v>
      </c>
      <c r="BN97">
        <v>1</v>
      </c>
      <c r="BO97">
        <v>1</v>
      </c>
      <c r="BP97">
        <v>1</v>
      </c>
      <c r="BQ97">
        <v>1</v>
      </c>
      <c r="BR97">
        <v>-1</v>
      </c>
      <c r="BS97">
        <v>1</v>
      </c>
      <c r="BT97">
        <v>1</v>
      </c>
      <c r="BU97">
        <v>1</v>
      </c>
      <c r="BV97">
        <v>1</v>
      </c>
      <c r="BW97">
        <v>-1</v>
      </c>
      <c r="BX97">
        <v>1</v>
      </c>
      <c r="BY97">
        <v>-1</v>
      </c>
      <c r="BZ97" t="s">
        <v>75</v>
      </c>
      <c r="CA97">
        <v>20</v>
      </c>
      <c r="CB97">
        <v>12</v>
      </c>
      <c r="CC97" t="s">
        <v>76</v>
      </c>
      <c r="CD97" t="s">
        <v>195</v>
      </c>
      <c r="CE97" t="s">
        <v>71</v>
      </c>
      <c r="CF97">
        <f t="shared" si="33"/>
        <v>0</v>
      </c>
      <c r="CG97">
        <f t="shared" si="34"/>
        <v>1</v>
      </c>
      <c r="CH97">
        <f t="shared" si="35"/>
        <v>1</v>
      </c>
      <c r="CI97">
        <f t="shared" si="36"/>
        <v>0</v>
      </c>
      <c r="CJ97">
        <f t="shared" si="37"/>
        <v>1</v>
      </c>
      <c r="CK97">
        <f t="shared" si="38"/>
        <v>0</v>
      </c>
      <c r="CL97">
        <f t="shared" si="39"/>
        <v>0</v>
      </c>
      <c r="CM97">
        <f t="shared" si="40"/>
        <v>1</v>
      </c>
      <c r="CN97">
        <f t="shared" si="41"/>
        <v>1</v>
      </c>
      <c r="CO97">
        <f t="shared" si="42"/>
        <v>0</v>
      </c>
      <c r="CP97">
        <f t="shared" si="43"/>
        <v>0</v>
      </c>
      <c r="CQ97">
        <f t="shared" si="44"/>
        <v>1</v>
      </c>
      <c r="CR97">
        <f t="shared" si="45"/>
        <v>0</v>
      </c>
      <c r="CS97">
        <f t="shared" si="46"/>
        <v>1</v>
      </c>
      <c r="CT97">
        <f t="shared" si="47"/>
        <v>1</v>
      </c>
      <c r="CU97">
        <f t="shared" si="48"/>
        <v>1</v>
      </c>
      <c r="CV97">
        <f t="shared" si="49"/>
        <v>1</v>
      </c>
      <c r="CW97">
        <f t="shared" si="50"/>
        <v>0</v>
      </c>
      <c r="CX97">
        <f t="shared" si="51"/>
        <v>0</v>
      </c>
      <c r="CY97">
        <f t="shared" si="52"/>
        <v>1</v>
      </c>
      <c r="CZ97">
        <f t="shared" si="53"/>
        <v>0</v>
      </c>
      <c r="DA97">
        <f t="shared" si="54"/>
        <v>0</v>
      </c>
      <c r="DB97">
        <f t="shared" si="55"/>
        <v>1</v>
      </c>
      <c r="DC97">
        <f t="shared" si="56"/>
        <v>0</v>
      </c>
      <c r="DD97">
        <f t="shared" si="57"/>
        <v>1</v>
      </c>
      <c r="DE97">
        <f t="shared" si="58"/>
        <v>1</v>
      </c>
      <c r="DF97">
        <f t="shared" si="59"/>
        <v>0</v>
      </c>
      <c r="DG97">
        <f t="shared" si="60"/>
        <v>1</v>
      </c>
      <c r="DH97">
        <f t="shared" si="61"/>
        <v>0</v>
      </c>
      <c r="DI97">
        <f t="shared" si="62"/>
        <v>1</v>
      </c>
      <c r="DJ97">
        <f t="shared" si="63"/>
        <v>1</v>
      </c>
      <c r="DK97">
        <f t="shared" si="64"/>
        <v>17</v>
      </c>
    </row>
    <row r="98" spans="1:115" ht="12.75">
      <c r="A98" t="s">
        <v>85</v>
      </c>
      <c r="B98" s="1">
        <v>38288</v>
      </c>
      <c r="C98" s="2">
        <v>0.6787615740740741</v>
      </c>
      <c r="D98" t="s">
        <v>191</v>
      </c>
      <c r="E98" t="s">
        <v>190</v>
      </c>
      <c r="F98">
        <v>-1</v>
      </c>
      <c r="G98">
        <v>-1</v>
      </c>
      <c r="H98">
        <v>1</v>
      </c>
      <c r="I98" s="3">
        <v>1</v>
      </c>
      <c r="J98">
        <v>-1</v>
      </c>
      <c r="K98">
        <v>1</v>
      </c>
      <c r="L98">
        <v>-1</v>
      </c>
      <c r="M98">
        <v>1</v>
      </c>
      <c r="N98">
        <v>-1</v>
      </c>
      <c r="O98">
        <v>-1</v>
      </c>
      <c r="P98">
        <v>-1</v>
      </c>
      <c r="Q98">
        <v>1</v>
      </c>
      <c r="R98">
        <v>-1</v>
      </c>
      <c r="S98">
        <v>-1</v>
      </c>
      <c r="T98">
        <v>1</v>
      </c>
      <c r="U98">
        <v>1</v>
      </c>
      <c r="V98">
        <v>-1</v>
      </c>
      <c r="W98">
        <v>-1</v>
      </c>
      <c r="X98">
        <v>-1</v>
      </c>
      <c r="Y98">
        <v>-1</v>
      </c>
      <c r="Z98">
        <v>-1</v>
      </c>
      <c r="AA98">
        <v>1</v>
      </c>
      <c r="AB98">
        <v>-1</v>
      </c>
      <c r="AC98">
        <v>1</v>
      </c>
      <c r="AD98">
        <v>-1</v>
      </c>
      <c r="AE98">
        <v>-1</v>
      </c>
      <c r="AF98">
        <v>1</v>
      </c>
      <c r="AG98">
        <v>-1</v>
      </c>
      <c r="AH98">
        <v>-1</v>
      </c>
      <c r="AI98">
        <v>-1</v>
      </c>
      <c r="AJ98">
        <v>1</v>
      </c>
      <c r="AK98" t="s">
        <v>77</v>
      </c>
      <c r="AL98">
        <v>20</v>
      </c>
      <c r="AM98">
        <v>14</v>
      </c>
      <c r="AN98" t="s">
        <v>78</v>
      </c>
      <c r="AO98" t="s">
        <v>192</v>
      </c>
      <c r="AP98" t="s">
        <v>86</v>
      </c>
      <c r="AQ98" s="1">
        <v>38288</v>
      </c>
      <c r="AR98" s="2">
        <v>0.6889814814814814</v>
      </c>
      <c r="AS98" t="s">
        <v>193</v>
      </c>
      <c r="AT98" t="s">
        <v>194</v>
      </c>
      <c r="AU98">
        <v>-1</v>
      </c>
      <c r="AV98">
        <v>-1</v>
      </c>
      <c r="AW98">
        <v>1</v>
      </c>
      <c r="AX98">
        <v>-1</v>
      </c>
      <c r="AY98">
        <v>-1</v>
      </c>
      <c r="AZ98">
        <v>1</v>
      </c>
      <c r="BA98">
        <v>1</v>
      </c>
      <c r="BB98">
        <v>1</v>
      </c>
      <c r="BC98">
        <v>-1</v>
      </c>
      <c r="BD98">
        <v>-1</v>
      </c>
      <c r="BE98">
        <v>1</v>
      </c>
      <c r="BF98">
        <v>1</v>
      </c>
      <c r="BG98">
        <v>-1</v>
      </c>
      <c r="BH98">
        <v>-1</v>
      </c>
      <c r="BI98">
        <v>-1</v>
      </c>
      <c r="BJ98">
        <v>-1</v>
      </c>
      <c r="BK98">
        <v>1</v>
      </c>
      <c r="BL98">
        <v>-1</v>
      </c>
      <c r="BM98">
        <v>1</v>
      </c>
      <c r="BN98">
        <v>-1</v>
      </c>
      <c r="BO98">
        <v>1</v>
      </c>
      <c r="BP98">
        <v>1</v>
      </c>
      <c r="BQ98">
        <v>1</v>
      </c>
      <c r="BR98">
        <v>1</v>
      </c>
      <c r="BS98">
        <v>1</v>
      </c>
      <c r="BT98">
        <v>-1</v>
      </c>
      <c r="BU98">
        <v>-1</v>
      </c>
      <c r="BV98">
        <v>-1</v>
      </c>
      <c r="BW98">
        <v>-1</v>
      </c>
      <c r="BX98">
        <v>1</v>
      </c>
      <c r="BY98">
        <v>1</v>
      </c>
      <c r="BZ98" t="s">
        <v>77</v>
      </c>
      <c r="CA98">
        <v>20</v>
      </c>
      <c r="CB98">
        <v>14</v>
      </c>
      <c r="CC98" t="s">
        <v>78</v>
      </c>
      <c r="CD98" t="s">
        <v>195</v>
      </c>
      <c r="CE98" t="s">
        <v>71</v>
      </c>
      <c r="CF98">
        <f t="shared" si="33"/>
        <v>1</v>
      </c>
      <c r="CG98">
        <f t="shared" si="34"/>
        <v>1</v>
      </c>
      <c r="CH98">
        <f t="shared" si="35"/>
        <v>1</v>
      </c>
      <c r="CI98">
        <f t="shared" si="36"/>
        <v>0</v>
      </c>
      <c r="CJ98">
        <f t="shared" si="37"/>
        <v>1</v>
      </c>
      <c r="CK98">
        <f t="shared" si="38"/>
        <v>1</v>
      </c>
      <c r="CL98">
        <f t="shared" si="39"/>
        <v>0</v>
      </c>
      <c r="CM98">
        <f t="shared" si="40"/>
        <v>1</v>
      </c>
      <c r="CN98">
        <f t="shared" si="41"/>
        <v>1</v>
      </c>
      <c r="CO98">
        <f t="shared" si="42"/>
        <v>1</v>
      </c>
      <c r="CP98">
        <f t="shared" si="43"/>
        <v>0</v>
      </c>
      <c r="CQ98">
        <f t="shared" si="44"/>
        <v>1</v>
      </c>
      <c r="CR98">
        <f t="shared" si="45"/>
        <v>1</v>
      </c>
      <c r="CS98">
        <f t="shared" si="46"/>
        <v>1</v>
      </c>
      <c r="CT98">
        <f t="shared" si="47"/>
        <v>0</v>
      </c>
      <c r="CU98">
        <f t="shared" si="48"/>
        <v>0</v>
      </c>
      <c r="CV98">
        <f t="shared" si="49"/>
        <v>0</v>
      </c>
      <c r="CW98">
        <f t="shared" si="50"/>
        <v>1</v>
      </c>
      <c r="CX98">
        <f t="shared" si="51"/>
        <v>0</v>
      </c>
      <c r="CY98">
        <f t="shared" si="52"/>
        <v>1</v>
      </c>
      <c r="CZ98">
        <f t="shared" si="53"/>
        <v>0</v>
      </c>
      <c r="DA98">
        <f t="shared" si="54"/>
        <v>1</v>
      </c>
      <c r="DB98">
        <f t="shared" si="55"/>
        <v>0</v>
      </c>
      <c r="DC98">
        <f t="shared" si="56"/>
        <v>1</v>
      </c>
      <c r="DD98">
        <f t="shared" si="57"/>
        <v>0</v>
      </c>
      <c r="DE98">
        <f t="shared" si="58"/>
        <v>1</v>
      </c>
      <c r="DF98">
        <f t="shared" si="59"/>
        <v>0</v>
      </c>
      <c r="DG98">
        <f t="shared" si="60"/>
        <v>1</v>
      </c>
      <c r="DH98">
        <f t="shared" si="61"/>
        <v>1</v>
      </c>
      <c r="DI98">
        <f t="shared" si="62"/>
        <v>0</v>
      </c>
      <c r="DJ98">
        <f t="shared" si="63"/>
        <v>1</v>
      </c>
      <c r="DK98">
        <f t="shared" si="64"/>
        <v>19</v>
      </c>
    </row>
    <row r="99" spans="1:115" ht="12.75">
      <c r="A99" t="s">
        <v>85</v>
      </c>
      <c r="B99" s="1">
        <v>38287</v>
      </c>
      <c r="C99" s="2">
        <v>0.915949074074074</v>
      </c>
      <c r="D99" t="s">
        <v>191</v>
      </c>
      <c r="E99" t="s">
        <v>190</v>
      </c>
      <c r="F99">
        <v>-1</v>
      </c>
      <c r="G99">
        <v>-1</v>
      </c>
      <c r="H99">
        <v>1</v>
      </c>
      <c r="I99">
        <v>-1</v>
      </c>
      <c r="J99">
        <v>1</v>
      </c>
      <c r="K99">
        <v>1</v>
      </c>
      <c r="L99">
        <v>-1</v>
      </c>
      <c r="M99">
        <v>1</v>
      </c>
      <c r="N99">
        <v>-1</v>
      </c>
      <c r="O99">
        <v>-1</v>
      </c>
      <c r="P99">
        <v>-1</v>
      </c>
      <c r="Q99">
        <v>1</v>
      </c>
      <c r="R99">
        <v>1</v>
      </c>
      <c r="S99">
        <v>1</v>
      </c>
      <c r="T99">
        <v>-1</v>
      </c>
      <c r="U99">
        <v>-1</v>
      </c>
      <c r="V99">
        <v>-1</v>
      </c>
      <c r="W99">
        <v>-1</v>
      </c>
      <c r="X99">
        <v>1</v>
      </c>
      <c r="Y99">
        <v>-1</v>
      </c>
      <c r="Z99">
        <v>1</v>
      </c>
      <c r="AA99">
        <v>1</v>
      </c>
      <c r="AB99">
        <v>-1</v>
      </c>
      <c r="AC99">
        <v>-1</v>
      </c>
      <c r="AD99">
        <v>1</v>
      </c>
      <c r="AE99">
        <v>-1</v>
      </c>
      <c r="AF99">
        <v>1</v>
      </c>
      <c r="AG99">
        <v>-1</v>
      </c>
      <c r="AH99">
        <v>-1</v>
      </c>
      <c r="AI99">
        <v>1</v>
      </c>
      <c r="AJ99">
        <v>1</v>
      </c>
      <c r="AK99" t="s">
        <v>77</v>
      </c>
      <c r="AL99">
        <v>19</v>
      </c>
      <c r="AM99">
        <v>14</v>
      </c>
      <c r="AN99" t="s">
        <v>76</v>
      </c>
      <c r="AO99" t="s">
        <v>192</v>
      </c>
      <c r="AP99" t="s">
        <v>86</v>
      </c>
      <c r="AQ99" s="1">
        <v>38287</v>
      </c>
      <c r="AR99" s="2">
        <v>0.9304629629629629</v>
      </c>
      <c r="AS99" t="s">
        <v>193</v>
      </c>
      <c r="AT99" t="s">
        <v>194</v>
      </c>
      <c r="AU99">
        <v>-1</v>
      </c>
      <c r="AV99">
        <v>-1</v>
      </c>
      <c r="AW99">
        <v>1</v>
      </c>
      <c r="AX99">
        <v>-1</v>
      </c>
      <c r="AY99">
        <v>1</v>
      </c>
      <c r="AZ99">
        <v>1</v>
      </c>
      <c r="BA99">
        <v>1</v>
      </c>
      <c r="BB99">
        <v>1</v>
      </c>
      <c r="BC99">
        <v>-1</v>
      </c>
      <c r="BD99">
        <v>-1</v>
      </c>
      <c r="BE99">
        <v>1</v>
      </c>
      <c r="BF99">
        <v>1</v>
      </c>
      <c r="BG99">
        <v>-1</v>
      </c>
      <c r="BH99">
        <v>1</v>
      </c>
      <c r="BI99">
        <v>-1</v>
      </c>
      <c r="BJ99">
        <v>-1</v>
      </c>
      <c r="BK99">
        <v>1</v>
      </c>
      <c r="BL99">
        <v>-1</v>
      </c>
      <c r="BM99">
        <v>1</v>
      </c>
      <c r="BN99">
        <v>-1</v>
      </c>
      <c r="BO99">
        <v>1</v>
      </c>
      <c r="BP99">
        <v>1</v>
      </c>
      <c r="BQ99">
        <v>1</v>
      </c>
      <c r="BR99">
        <v>1</v>
      </c>
      <c r="BS99">
        <v>1</v>
      </c>
      <c r="BT99">
        <v>-1</v>
      </c>
      <c r="BU99">
        <v>1</v>
      </c>
      <c r="BV99">
        <v>-1</v>
      </c>
      <c r="BW99">
        <v>-1</v>
      </c>
      <c r="BX99">
        <v>1</v>
      </c>
      <c r="BY99">
        <v>1</v>
      </c>
      <c r="BZ99" t="s">
        <v>77</v>
      </c>
      <c r="CA99">
        <v>19</v>
      </c>
      <c r="CB99">
        <v>14</v>
      </c>
      <c r="CC99" t="s">
        <v>76</v>
      </c>
      <c r="CD99" t="s">
        <v>195</v>
      </c>
      <c r="CE99" t="s">
        <v>73</v>
      </c>
      <c r="CF99">
        <f t="shared" si="33"/>
        <v>1</v>
      </c>
      <c r="CG99">
        <f t="shared" si="34"/>
        <v>1</v>
      </c>
      <c r="CH99">
        <f t="shared" si="35"/>
        <v>1</v>
      </c>
      <c r="CI99">
        <f t="shared" si="36"/>
        <v>1</v>
      </c>
      <c r="CJ99">
        <f t="shared" si="37"/>
        <v>1</v>
      </c>
      <c r="CK99">
        <f t="shared" si="38"/>
        <v>1</v>
      </c>
      <c r="CL99">
        <f t="shared" si="39"/>
        <v>0</v>
      </c>
      <c r="CM99">
        <f t="shared" si="40"/>
        <v>1</v>
      </c>
      <c r="CN99">
        <f t="shared" si="41"/>
        <v>1</v>
      </c>
      <c r="CO99">
        <f t="shared" si="42"/>
        <v>1</v>
      </c>
      <c r="CP99">
        <f t="shared" si="43"/>
        <v>0</v>
      </c>
      <c r="CQ99">
        <f t="shared" si="44"/>
        <v>1</v>
      </c>
      <c r="CR99">
        <f t="shared" si="45"/>
        <v>0</v>
      </c>
      <c r="CS99">
        <f t="shared" si="46"/>
        <v>1</v>
      </c>
      <c r="CT99">
        <f t="shared" si="47"/>
        <v>1</v>
      </c>
      <c r="CU99">
        <f t="shared" si="48"/>
        <v>1</v>
      </c>
      <c r="CV99">
        <f t="shared" si="49"/>
        <v>0</v>
      </c>
      <c r="CW99">
        <f t="shared" si="50"/>
        <v>1</v>
      </c>
      <c r="CX99">
        <f t="shared" si="51"/>
        <v>1</v>
      </c>
      <c r="CY99">
        <f t="shared" si="52"/>
        <v>1</v>
      </c>
      <c r="CZ99">
        <f t="shared" si="53"/>
        <v>1</v>
      </c>
      <c r="DA99">
        <f t="shared" si="54"/>
        <v>1</v>
      </c>
      <c r="DB99">
        <f t="shared" si="55"/>
        <v>0</v>
      </c>
      <c r="DC99">
        <f t="shared" si="56"/>
        <v>0</v>
      </c>
      <c r="DD99">
        <f t="shared" si="57"/>
        <v>1</v>
      </c>
      <c r="DE99">
        <f t="shared" si="58"/>
        <v>1</v>
      </c>
      <c r="DF99">
        <f t="shared" si="59"/>
        <v>1</v>
      </c>
      <c r="DG99">
        <f t="shared" si="60"/>
        <v>1</v>
      </c>
      <c r="DH99">
        <f t="shared" si="61"/>
        <v>1</v>
      </c>
      <c r="DI99">
        <f t="shared" si="62"/>
        <v>1</v>
      </c>
      <c r="DJ99">
        <f t="shared" si="63"/>
        <v>1</v>
      </c>
      <c r="DK99">
        <f t="shared" si="64"/>
        <v>25</v>
      </c>
    </row>
    <row r="100" spans="1:115" ht="12.75">
      <c r="A100" t="s">
        <v>85</v>
      </c>
      <c r="B100" s="1">
        <v>38288</v>
      </c>
      <c r="C100" s="2">
        <v>0.6234375</v>
      </c>
      <c r="D100" t="s">
        <v>191</v>
      </c>
      <c r="E100" t="s">
        <v>190</v>
      </c>
      <c r="F100">
        <v>-1</v>
      </c>
      <c r="G100">
        <v>-1</v>
      </c>
      <c r="H100">
        <v>1</v>
      </c>
      <c r="I100">
        <v>-1</v>
      </c>
      <c r="J100">
        <v>-1</v>
      </c>
      <c r="K100">
        <v>1</v>
      </c>
      <c r="L100">
        <v>1</v>
      </c>
      <c r="M100">
        <v>-1</v>
      </c>
      <c r="N100">
        <v>-1</v>
      </c>
      <c r="O100">
        <v>-1</v>
      </c>
      <c r="P100">
        <v>1</v>
      </c>
      <c r="Q100">
        <v>1</v>
      </c>
      <c r="R100">
        <v>-1</v>
      </c>
      <c r="S100">
        <v>1</v>
      </c>
      <c r="T100">
        <v>-1</v>
      </c>
      <c r="U100">
        <v>-1</v>
      </c>
      <c r="V100">
        <v>1</v>
      </c>
      <c r="W100">
        <v>-1</v>
      </c>
      <c r="X100">
        <v>1</v>
      </c>
      <c r="Y100">
        <v>1</v>
      </c>
      <c r="Z100">
        <v>1</v>
      </c>
      <c r="AA100">
        <v>-1</v>
      </c>
      <c r="AB100">
        <v>1</v>
      </c>
      <c r="AC100">
        <v>1</v>
      </c>
      <c r="AD100">
        <v>1</v>
      </c>
      <c r="AE100">
        <v>-1</v>
      </c>
      <c r="AF100">
        <v>1</v>
      </c>
      <c r="AG100">
        <v>-1</v>
      </c>
      <c r="AH100">
        <v>-1</v>
      </c>
      <c r="AI100">
        <v>-1</v>
      </c>
      <c r="AJ100">
        <v>-1</v>
      </c>
      <c r="AK100" t="s">
        <v>75</v>
      </c>
      <c r="AL100">
        <v>21</v>
      </c>
      <c r="AM100">
        <v>14</v>
      </c>
      <c r="AN100" t="s">
        <v>76</v>
      </c>
      <c r="AO100" t="s">
        <v>192</v>
      </c>
      <c r="AP100" t="s">
        <v>86</v>
      </c>
      <c r="AQ100" s="1">
        <v>38288</v>
      </c>
      <c r="AR100" s="2">
        <v>0.6409375</v>
      </c>
      <c r="AS100" t="s">
        <v>193</v>
      </c>
      <c r="AT100" t="s">
        <v>194</v>
      </c>
      <c r="AU100">
        <v>-1</v>
      </c>
      <c r="AV100">
        <v>-1</v>
      </c>
      <c r="AW100">
        <v>1</v>
      </c>
      <c r="AX100">
        <v>-1</v>
      </c>
      <c r="AY100">
        <v>-1</v>
      </c>
      <c r="AZ100">
        <v>1</v>
      </c>
      <c r="BA100">
        <v>-1</v>
      </c>
      <c r="BB100">
        <v>-1</v>
      </c>
      <c r="BC100">
        <v>-1</v>
      </c>
      <c r="BD100">
        <v>-1</v>
      </c>
      <c r="BE100">
        <v>1</v>
      </c>
      <c r="BF100">
        <v>-1</v>
      </c>
      <c r="BG100">
        <v>-1</v>
      </c>
      <c r="BH100">
        <v>-1</v>
      </c>
      <c r="BI100">
        <v>1</v>
      </c>
      <c r="BJ100">
        <v>-1</v>
      </c>
      <c r="BK100">
        <v>1</v>
      </c>
      <c r="BL100">
        <v>-1</v>
      </c>
      <c r="BM100">
        <v>1</v>
      </c>
      <c r="BN100">
        <v>-1</v>
      </c>
      <c r="BO100">
        <v>1</v>
      </c>
      <c r="BP100">
        <v>1</v>
      </c>
      <c r="BQ100">
        <v>1</v>
      </c>
      <c r="BR100">
        <v>-1</v>
      </c>
      <c r="BS100">
        <v>1</v>
      </c>
      <c r="BT100">
        <v>-1</v>
      </c>
      <c r="BU100">
        <v>1</v>
      </c>
      <c r="BV100">
        <v>-1</v>
      </c>
      <c r="BW100">
        <v>-1</v>
      </c>
      <c r="BX100">
        <v>-1</v>
      </c>
      <c r="BY100">
        <v>1</v>
      </c>
      <c r="BZ100" t="s">
        <v>75</v>
      </c>
      <c r="CA100">
        <v>21</v>
      </c>
      <c r="CB100">
        <v>14</v>
      </c>
      <c r="CC100" t="s">
        <v>76</v>
      </c>
      <c r="CD100" t="s">
        <v>195</v>
      </c>
      <c r="CE100" t="s">
        <v>73</v>
      </c>
      <c r="CF100">
        <f t="shared" si="33"/>
        <v>1</v>
      </c>
      <c r="CG100">
        <f t="shared" si="34"/>
        <v>1</v>
      </c>
      <c r="CH100">
        <f t="shared" si="35"/>
        <v>1</v>
      </c>
      <c r="CI100">
        <f t="shared" si="36"/>
        <v>1</v>
      </c>
      <c r="CJ100">
        <f t="shared" si="37"/>
        <v>1</v>
      </c>
      <c r="CK100">
        <f t="shared" si="38"/>
        <v>1</v>
      </c>
      <c r="CL100">
        <f t="shared" si="39"/>
        <v>0</v>
      </c>
      <c r="CM100">
        <f t="shared" si="40"/>
        <v>1</v>
      </c>
      <c r="CN100">
        <f t="shared" si="41"/>
        <v>1</v>
      </c>
      <c r="CO100">
        <f t="shared" si="42"/>
        <v>1</v>
      </c>
      <c r="CP100">
        <f t="shared" si="43"/>
        <v>1</v>
      </c>
      <c r="CQ100">
        <f t="shared" si="44"/>
        <v>0</v>
      </c>
      <c r="CR100">
        <f t="shared" si="45"/>
        <v>1</v>
      </c>
      <c r="CS100">
        <f t="shared" si="46"/>
        <v>0</v>
      </c>
      <c r="CT100">
        <f t="shared" si="47"/>
        <v>0</v>
      </c>
      <c r="CU100">
        <f t="shared" si="48"/>
        <v>1</v>
      </c>
      <c r="CV100">
        <f t="shared" si="49"/>
        <v>1</v>
      </c>
      <c r="CW100">
        <f t="shared" si="50"/>
        <v>1</v>
      </c>
      <c r="CX100">
        <f t="shared" si="51"/>
        <v>1</v>
      </c>
      <c r="CY100">
        <f t="shared" si="52"/>
        <v>0</v>
      </c>
      <c r="CZ100">
        <f t="shared" si="53"/>
        <v>1</v>
      </c>
      <c r="DA100">
        <f t="shared" si="54"/>
        <v>0</v>
      </c>
      <c r="DB100">
        <f t="shared" si="55"/>
        <v>1</v>
      </c>
      <c r="DC100">
        <f t="shared" si="56"/>
        <v>0</v>
      </c>
      <c r="DD100">
        <f t="shared" si="57"/>
        <v>1</v>
      </c>
      <c r="DE100">
        <f t="shared" si="58"/>
        <v>1</v>
      </c>
      <c r="DF100">
        <f t="shared" si="59"/>
        <v>1</v>
      </c>
      <c r="DG100">
        <f t="shared" si="60"/>
        <v>1</v>
      </c>
      <c r="DH100">
        <f t="shared" si="61"/>
        <v>1</v>
      </c>
      <c r="DI100">
        <f t="shared" si="62"/>
        <v>1</v>
      </c>
      <c r="DJ100">
        <f t="shared" si="63"/>
        <v>0</v>
      </c>
      <c r="DK100">
        <f t="shared" si="64"/>
        <v>23</v>
      </c>
    </row>
    <row r="101" spans="1:115" ht="12.75">
      <c r="A101" t="s">
        <v>85</v>
      </c>
      <c r="B101" s="1">
        <v>38302</v>
      </c>
      <c r="C101" s="2">
        <v>0.7887962962962963</v>
      </c>
      <c r="D101" t="s">
        <v>191</v>
      </c>
      <c r="E101" t="s">
        <v>190</v>
      </c>
      <c r="F101">
        <v>-1</v>
      </c>
      <c r="G101">
        <v>-1</v>
      </c>
      <c r="H101">
        <v>1</v>
      </c>
      <c r="I101" s="3">
        <v>1</v>
      </c>
      <c r="J101">
        <v>1</v>
      </c>
      <c r="K101">
        <v>1</v>
      </c>
      <c r="L101">
        <v>1</v>
      </c>
      <c r="M101">
        <v>-1</v>
      </c>
      <c r="N101">
        <v>-1</v>
      </c>
      <c r="O101">
        <v>1</v>
      </c>
      <c r="P101">
        <v>-1</v>
      </c>
      <c r="Q101">
        <v>1</v>
      </c>
      <c r="R101">
        <v>1</v>
      </c>
      <c r="S101">
        <v>-1</v>
      </c>
      <c r="T101">
        <v>-1</v>
      </c>
      <c r="U101">
        <v>-1</v>
      </c>
      <c r="V101">
        <v>-1</v>
      </c>
      <c r="W101">
        <v>1</v>
      </c>
      <c r="X101">
        <v>-1</v>
      </c>
      <c r="Y101">
        <v>1</v>
      </c>
      <c r="Z101">
        <v>1</v>
      </c>
      <c r="AA101">
        <v>-1</v>
      </c>
      <c r="AB101">
        <v>-1</v>
      </c>
      <c r="AC101">
        <v>-1</v>
      </c>
      <c r="AD101">
        <v>1</v>
      </c>
      <c r="AE101">
        <v>-1</v>
      </c>
      <c r="AF101">
        <v>-1</v>
      </c>
      <c r="AG101">
        <v>1</v>
      </c>
      <c r="AH101">
        <v>-1</v>
      </c>
      <c r="AI101">
        <v>1</v>
      </c>
      <c r="AJ101">
        <v>1</v>
      </c>
      <c r="AK101" t="s">
        <v>75</v>
      </c>
      <c r="AL101">
        <v>18</v>
      </c>
      <c r="AM101">
        <v>12</v>
      </c>
      <c r="AN101" t="s">
        <v>76</v>
      </c>
      <c r="AO101" t="s">
        <v>192</v>
      </c>
      <c r="AP101" t="s">
        <v>86</v>
      </c>
      <c r="AQ101" s="1">
        <v>38302</v>
      </c>
      <c r="AR101" s="2">
        <v>0.7978587962962963</v>
      </c>
      <c r="AS101" t="s">
        <v>193</v>
      </c>
      <c r="AT101" t="s">
        <v>194</v>
      </c>
      <c r="AU101">
        <v>-1</v>
      </c>
      <c r="AV101">
        <v>-1</v>
      </c>
      <c r="AW101">
        <v>1</v>
      </c>
      <c r="AX101" s="3">
        <v>1</v>
      </c>
      <c r="AY101">
        <v>1</v>
      </c>
      <c r="AZ101">
        <v>1</v>
      </c>
      <c r="BA101">
        <v>-1</v>
      </c>
      <c r="BB101">
        <v>-1</v>
      </c>
      <c r="BC101">
        <v>1</v>
      </c>
      <c r="BD101">
        <v>-1</v>
      </c>
      <c r="BE101">
        <v>1</v>
      </c>
      <c r="BF101">
        <v>-1</v>
      </c>
      <c r="BG101">
        <v>1</v>
      </c>
      <c r="BH101">
        <v>-1</v>
      </c>
      <c r="BI101">
        <v>1</v>
      </c>
      <c r="BJ101">
        <v>-1</v>
      </c>
      <c r="BK101">
        <v>-1</v>
      </c>
      <c r="BL101">
        <v>1</v>
      </c>
      <c r="BM101">
        <v>1</v>
      </c>
      <c r="BN101">
        <v>-1</v>
      </c>
      <c r="BO101">
        <v>1</v>
      </c>
      <c r="BP101">
        <v>-1</v>
      </c>
      <c r="BQ101">
        <v>1</v>
      </c>
      <c r="BR101">
        <v>-1</v>
      </c>
      <c r="BS101">
        <v>1</v>
      </c>
      <c r="BT101">
        <v>1</v>
      </c>
      <c r="BU101">
        <v>1</v>
      </c>
      <c r="BV101">
        <v>-1</v>
      </c>
      <c r="BW101">
        <v>-1</v>
      </c>
      <c r="BX101">
        <v>1</v>
      </c>
      <c r="BY101">
        <v>1</v>
      </c>
      <c r="BZ101" t="s">
        <v>75</v>
      </c>
      <c r="CA101">
        <v>18</v>
      </c>
      <c r="CC101" t="s">
        <v>76</v>
      </c>
      <c r="CD101" t="s">
        <v>195</v>
      </c>
      <c r="CE101" t="s">
        <v>73</v>
      </c>
      <c r="CF101">
        <f t="shared" si="33"/>
        <v>1</v>
      </c>
      <c r="CG101">
        <f t="shared" si="34"/>
        <v>1</v>
      </c>
      <c r="CH101">
        <f t="shared" si="35"/>
        <v>1</v>
      </c>
      <c r="CI101">
        <f t="shared" si="36"/>
        <v>1</v>
      </c>
      <c r="CJ101">
        <f t="shared" si="37"/>
        <v>1</v>
      </c>
      <c r="CK101">
        <f t="shared" si="38"/>
        <v>1</v>
      </c>
      <c r="CL101">
        <f t="shared" si="39"/>
        <v>0</v>
      </c>
      <c r="CM101">
        <f t="shared" si="40"/>
        <v>1</v>
      </c>
      <c r="CN101">
        <f t="shared" si="41"/>
        <v>0</v>
      </c>
      <c r="CO101">
        <f t="shared" si="42"/>
        <v>0</v>
      </c>
      <c r="CP101">
        <f t="shared" si="43"/>
        <v>0</v>
      </c>
      <c r="CQ101">
        <f t="shared" si="44"/>
        <v>0</v>
      </c>
      <c r="CR101">
        <f t="shared" si="45"/>
        <v>1</v>
      </c>
      <c r="CS101">
        <f t="shared" si="46"/>
        <v>1</v>
      </c>
      <c r="CT101">
        <f t="shared" si="47"/>
        <v>0</v>
      </c>
      <c r="CU101">
        <f t="shared" si="48"/>
        <v>1</v>
      </c>
      <c r="CV101">
        <f t="shared" si="49"/>
        <v>1</v>
      </c>
      <c r="CW101">
        <f t="shared" si="50"/>
        <v>1</v>
      </c>
      <c r="CX101">
        <f t="shared" si="51"/>
        <v>0</v>
      </c>
      <c r="CY101">
        <f t="shared" si="52"/>
        <v>0</v>
      </c>
      <c r="CZ101">
        <f t="shared" si="53"/>
        <v>1</v>
      </c>
      <c r="DA101">
        <f t="shared" si="54"/>
        <v>1</v>
      </c>
      <c r="DB101">
        <f t="shared" si="55"/>
        <v>0</v>
      </c>
      <c r="DC101">
        <f t="shared" si="56"/>
        <v>1</v>
      </c>
      <c r="DD101">
        <f t="shared" si="57"/>
        <v>1</v>
      </c>
      <c r="DE101">
        <f t="shared" si="58"/>
        <v>0</v>
      </c>
      <c r="DF101">
        <f t="shared" si="59"/>
        <v>0</v>
      </c>
      <c r="DG101">
        <f t="shared" si="60"/>
        <v>0</v>
      </c>
      <c r="DH101">
        <f t="shared" si="61"/>
        <v>1</v>
      </c>
      <c r="DI101">
        <f t="shared" si="62"/>
        <v>1</v>
      </c>
      <c r="DJ101">
        <f t="shared" si="63"/>
        <v>1</v>
      </c>
      <c r="DK101">
        <f t="shared" si="64"/>
        <v>19</v>
      </c>
    </row>
    <row r="102" spans="1:115" ht="12.75">
      <c r="A102" t="s">
        <v>85</v>
      </c>
      <c r="B102" s="1">
        <v>38303</v>
      </c>
      <c r="C102" s="2">
        <v>0.6246064814814815</v>
      </c>
      <c r="D102" t="s">
        <v>191</v>
      </c>
      <c r="E102" t="s">
        <v>190</v>
      </c>
      <c r="F102">
        <v>-1</v>
      </c>
      <c r="G102">
        <v>-1</v>
      </c>
      <c r="H102">
        <v>1</v>
      </c>
      <c r="I102">
        <v>-1</v>
      </c>
      <c r="J102">
        <v>1</v>
      </c>
      <c r="K102">
        <v>-1</v>
      </c>
      <c r="L102">
        <v>-1</v>
      </c>
      <c r="M102">
        <v>-1</v>
      </c>
      <c r="N102">
        <v>-1</v>
      </c>
      <c r="O102">
        <v>-1</v>
      </c>
      <c r="P102">
        <v>1</v>
      </c>
      <c r="Q102">
        <v>-1</v>
      </c>
      <c r="R102">
        <v>1</v>
      </c>
      <c r="S102">
        <v>1</v>
      </c>
      <c r="T102">
        <v>-1</v>
      </c>
      <c r="U102">
        <v>-1</v>
      </c>
      <c r="V102">
        <v>-1</v>
      </c>
      <c r="W102">
        <v>-1</v>
      </c>
      <c r="X102">
        <v>1</v>
      </c>
      <c r="Y102">
        <v>1</v>
      </c>
      <c r="Z102">
        <v>1</v>
      </c>
      <c r="AA102">
        <v>-1</v>
      </c>
      <c r="AB102">
        <v>1</v>
      </c>
      <c r="AC102">
        <v>-1</v>
      </c>
      <c r="AD102">
        <v>-1</v>
      </c>
      <c r="AE102">
        <v>1</v>
      </c>
      <c r="AF102">
        <v>1</v>
      </c>
      <c r="AG102">
        <v>-1</v>
      </c>
      <c r="AH102">
        <v>-1</v>
      </c>
      <c r="AI102">
        <v>-1</v>
      </c>
      <c r="AJ102">
        <v>1</v>
      </c>
      <c r="AK102" t="s">
        <v>75</v>
      </c>
      <c r="AL102">
        <v>18</v>
      </c>
      <c r="AM102">
        <v>12</v>
      </c>
      <c r="AN102" t="s">
        <v>76</v>
      </c>
      <c r="AO102" t="s">
        <v>192</v>
      </c>
      <c r="AP102" t="s">
        <v>86</v>
      </c>
      <c r="AQ102" s="1">
        <v>38303</v>
      </c>
      <c r="AR102" s="2">
        <v>0.6385416666666667</v>
      </c>
      <c r="AS102" t="s">
        <v>193</v>
      </c>
      <c r="AT102" t="s">
        <v>194</v>
      </c>
      <c r="AU102">
        <v>1</v>
      </c>
      <c r="AV102">
        <v>1</v>
      </c>
      <c r="AW102" s="3">
        <v>-1</v>
      </c>
      <c r="AX102" s="3">
        <v>1</v>
      </c>
      <c r="AY102">
        <v>1</v>
      </c>
      <c r="AZ102">
        <v>-1</v>
      </c>
      <c r="BA102">
        <v>1</v>
      </c>
      <c r="BB102">
        <v>-1</v>
      </c>
      <c r="BC102">
        <v>-1</v>
      </c>
      <c r="BD102">
        <v>-1</v>
      </c>
      <c r="BE102">
        <v>-1</v>
      </c>
      <c r="BF102">
        <v>1</v>
      </c>
      <c r="BG102">
        <v>1</v>
      </c>
      <c r="BH102">
        <v>1</v>
      </c>
      <c r="BI102">
        <v>-1</v>
      </c>
      <c r="BJ102">
        <v>-1</v>
      </c>
      <c r="BK102">
        <v>1</v>
      </c>
      <c r="BL102">
        <v>-1</v>
      </c>
      <c r="BM102">
        <v>-1</v>
      </c>
      <c r="BN102">
        <v>1</v>
      </c>
      <c r="BO102">
        <v>1</v>
      </c>
      <c r="BP102">
        <v>-1</v>
      </c>
      <c r="BQ102">
        <v>1</v>
      </c>
      <c r="BR102">
        <v>1</v>
      </c>
      <c r="BS102">
        <v>1</v>
      </c>
      <c r="BT102">
        <v>-1</v>
      </c>
      <c r="BU102">
        <v>-1</v>
      </c>
      <c r="BV102">
        <v>-1</v>
      </c>
      <c r="BW102">
        <v>-1</v>
      </c>
      <c r="BX102">
        <v>1</v>
      </c>
      <c r="BY102">
        <v>1</v>
      </c>
      <c r="BZ102" t="s">
        <v>75</v>
      </c>
      <c r="CA102">
        <v>18</v>
      </c>
      <c r="CB102">
        <v>12</v>
      </c>
      <c r="CC102" t="s">
        <v>76</v>
      </c>
      <c r="CD102" t="s">
        <v>195</v>
      </c>
      <c r="CE102" t="s">
        <v>71</v>
      </c>
      <c r="CF102">
        <f t="shared" si="33"/>
        <v>0</v>
      </c>
      <c r="CG102">
        <f t="shared" si="34"/>
        <v>0</v>
      </c>
      <c r="CH102">
        <f t="shared" si="35"/>
        <v>0</v>
      </c>
      <c r="CI102">
        <f t="shared" si="36"/>
        <v>0</v>
      </c>
      <c r="CJ102">
        <f t="shared" si="37"/>
        <v>1</v>
      </c>
      <c r="CK102">
        <f t="shared" si="38"/>
        <v>1</v>
      </c>
      <c r="CL102">
        <f t="shared" si="39"/>
        <v>0</v>
      </c>
      <c r="CM102">
        <f t="shared" si="40"/>
        <v>1</v>
      </c>
      <c r="CN102">
        <f t="shared" si="41"/>
        <v>1</v>
      </c>
      <c r="CO102">
        <f t="shared" si="42"/>
        <v>1</v>
      </c>
      <c r="CP102">
        <f t="shared" si="43"/>
        <v>0</v>
      </c>
      <c r="CQ102">
        <f t="shared" si="44"/>
        <v>0</v>
      </c>
      <c r="CR102">
        <f t="shared" si="45"/>
        <v>1</v>
      </c>
      <c r="CS102">
        <f t="shared" si="46"/>
        <v>1</v>
      </c>
      <c r="CT102">
        <f t="shared" si="47"/>
        <v>1</v>
      </c>
      <c r="CU102">
        <f t="shared" si="48"/>
        <v>1</v>
      </c>
      <c r="CV102">
        <f t="shared" si="49"/>
        <v>0</v>
      </c>
      <c r="CW102">
        <f t="shared" si="50"/>
        <v>1</v>
      </c>
      <c r="CX102">
        <f t="shared" si="51"/>
        <v>0</v>
      </c>
      <c r="CY102">
        <f t="shared" si="52"/>
        <v>1</v>
      </c>
      <c r="CZ102">
        <f t="shared" si="53"/>
        <v>1</v>
      </c>
      <c r="DA102">
        <f t="shared" si="54"/>
        <v>1</v>
      </c>
      <c r="DB102">
        <f t="shared" si="55"/>
        <v>1</v>
      </c>
      <c r="DC102">
        <f t="shared" si="56"/>
        <v>0</v>
      </c>
      <c r="DD102">
        <f t="shared" si="57"/>
        <v>0</v>
      </c>
      <c r="DE102">
        <f t="shared" si="58"/>
        <v>0</v>
      </c>
      <c r="DF102">
        <f t="shared" si="59"/>
        <v>0</v>
      </c>
      <c r="DG102">
        <f t="shared" si="60"/>
        <v>1</v>
      </c>
      <c r="DH102">
        <f t="shared" si="61"/>
        <v>1</v>
      </c>
      <c r="DI102">
        <f t="shared" si="62"/>
        <v>0</v>
      </c>
      <c r="DJ102">
        <f t="shared" si="63"/>
        <v>1</v>
      </c>
      <c r="DK102">
        <f t="shared" si="64"/>
        <v>17</v>
      </c>
    </row>
    <row r="103" spans="1:115" ht="12.75">
      <c r="A103" t="s">
        <v>85</v>
      </c>
      <c r="B103" s="1">
        <v>38301</v>
      </c>
      <c r="C103" s="2">
        <v>0.706400462962963</v>
      </c>
      <c r="D103" t="s">
        <v>191</v>
      </c>
      <c r="E103" t="s">
        <v>190</v>
      </c>
      <c r="F103">
        <v>1</v>
      </c>
      <c r="G103">
        <v>-1</v>
      </c>
      <c r="H103">
        <v>1</v>
      </c>
      <c r="I103" s="3">
        <v>1</v>
      </c>
      <c r="J103">
        <v>1</v>
      </c>
      <c r="K103">
        <v>-1</v>
      </c>
      <c r="L103">
        <v>1</v>
      </c>
      <c r="M103">
        <v>1</v>
      </c>
      <c r="N103">
        <v>-1</v>
      </c>
      <c r="O103">
        <v>1</v>
      </c>
      <c r="P103">
        <v>1</v>
      </c>
      <c r="Q103">
        <v>1</v>
      </c>
      <c r="R103">
        <v>-1</v>
      </c>
      <c r="S103">
        <v>1</v>
      </c>
      <c r="T103">
        <v>-1</v>
      </c>
      <c r="U103">
        <v>1</v>
      </c>
      <c r="V103">
        <v>1</v>
      </c>
      <c r="W103">
        <v>1</v>
      </c>
      <c r="X103">
        <v>-1</v>
      </c>
      <c r="Y103">
        <v>1</v>
      </c>
      <c r="Z103">
        <v>1</v>
      </c>
      <c r="AA103">
        <v>1</v>
      </c>
      <c r="AB103">
        <v>1</v>
      </c>
      <c r="AC103">
        <v>-1</v>
      </c>
      <c r="AD103">
        <v>1</v>
      </c>
      <c r="AE103">
        <v>-1</v>
      </c>
      <c r="AF103">
        <v>-1</v>
      </c>
      <c r="AG103">
        <v>-1</v>
      </c>
      <c r="AH103">
        <v>1</v>
      </c>
      <c r="AI103">
        <v>1</v>
      </c>
      <c r="AJ103">
        <v>1</v>
      </c>
      <c r="AK103" t="s">
        <v>75</v>
      </c>
      <c r="AL103">
        <v>18</v>
      </c>
      <c r="AM103">
        <v>12</v>
      </c>
      <c r="AN103" t="s">
        <v>76</v>
      </c>
      <c r="AO103" t="s">
        <v>192</v>
      </c>
      <c r="AP103" t="s">
        <v>86</v>
      </c>
      <c r="AQ103" s="1">
        <v>38301</v>
      </c>
      <c r="AR103" s="2">
        <v>0.7122916666666667</v>
      </c>
      <c r="AS103" t="s">
        <v>193</v>
      </c>
      <c r="AT103" t="s">
        <v>194</v>
      </c>
      <c r="AU103">
        <v>1</v>
      </c>
      <c r="AV103">
        <v>-1</v>
      </c>
      <c r="AW103">
        <v>1</v>
      </c>
      <c r="AX103" s="3">
        <v>1</v>
      </c>
      <c r="AY103">
        <v>1</v>
      </c>
      <c r="AZ103">
        <v>-1</v>
      </c>
      <c r="BA103">
        <v>-1</v>
      </c>
      <c r="BB103">
        <v>1</v>
      </c>
      <c r="BC103">
        <v>-1</v>
      </c>
      <c r="BD103">
        <v>1</v>
      </c>
      <c r="BE103">
        <v>1</v>
      </c>
      <c r="BF103">
        <v>1</v>
      </c>
      <c r="BG103">
        <v>-1</v>
      </c>
      <c r="BH103">
        <v>1</v>
      </c>
      <c r="BI103">
        <v>1</v>
      </c>
      <c r="BJ103">
        <v>-1</v>
      </c>
      <c r="BK103">
        <v>1</v>
      </c>
      <c r="BL103">
        <v>1</v>
      </c>
      <c r="BM103">
        <v>1</v>
      </c>
      <c r="BN103">
        <v>-1</v>
      </c>
      <c r="BO103">
        <v>1</v>
      </c>
      <c r="BP103">
        <v>1</v>
      </c>
      <c r="BQ103">
        <v>-1</v>
      </c>
      <c r="BR103">
        <v>1</v>
      </c>
      <c r="BS103">
        <v>1</v>
      </c>
      <c r="BT103">
        <v>1</v>
      </c>
      <c r="BU103">
        <v>-1</v>
      </c>
      <c r="BV103">
        <v>1</v>
      </c>
      <c r="BW103">
        <v>1</v>
      </c>
      <c r="BX103">
        <v>1</v>
      </c>
      <c r="BY103">
        <v>-1</v>
      </c>
      <c r="BZ103" t="s">
        <v>75</v>
      </c>
      <c r="CA103">
        <v>18</v>
      </c>
      <c r="CB103">
        <v>12</v>
      </c>
      <c r="CC103" t="s">
        <v>76</v>
      </c>
      <c r="CD103" t="s">
        <v>195</v>
      </c>
      <c r="CE103" t="s">
        <v>73</v>
      </c>
      <c r="CF103">
        <f t="shared" si="33"/>
        <v>1</v>
      </c>
      <c r="CG103">
        <f t="shared" si="34"/>
        <v>1</v>
      </c>
      <c r="CH103">
        <f t="shared" si="35"/>
        <v>1</v>
      </c>
      <c r="CI103">
        <f t="shared" si="36"/>
        <v>1</v>
      </c>
      <c r="CJ103">
        <f t="shared" si="37"/>
        <v>1</v>
      </c>
      <c r="CK103">
        <f t="shared" si="38"/>
        <v>1</v>
      </c>
      <c r="CL103">
        <f t="shared" si="39"/>
        <v>0</v>
      </c>
      <c r="CM103">
        <f t="shared" si="40"/>
        <v>1</v>
      </c>
      <c r="CN103">
        <f t="shared" si="41"/>
        <v>1</v>
      </c>
      <c r="CO103">
        <f t="shared" si="42"/>
        <v>1</v>
      </c>
      <c r="CP103">
        <f t="shared" si="43"/>
        <v>1</v>
      </c>
      <c r="CQ103">
        <f t="shared" si="44"/>
        <v>1</v>
      </c>
      <c r="CR103">
        <f t="shared" si="45"/>
        <v>1</v>
      </c>
      <c r="CS103">
        <f t="shared" si="46"/>
        <v>1</v>
      </c>
      <c r="CT103">
        <f t="shared" si="47"/>
        <v>0</v>
      </c>
      <c r="CU103">
        <f t="shared" si="48"/>
        <v>0</v>
      </c>
      <c r="CV103">
        <f t="shared" si="49"/>
        <v>1</v>
      </c>
      <c r="CW103">
        <f t="shared" si="50"/>
        <v>1</v>
      </c>
      <c r="CX103">
        <f t="shared" si="51"/>
        <v>0</v>
      </c>
      <c r="CY103">
        <f t="shared" si="52"/>
        <v>0</v>
      </c>
      <c r="CZ103">
        <f t="shared" si="53"/>
        <v>1</v>
      </c>
      <c r="DA103">
        <f t="shared" si="54"/>
        <v>1</v>
      </c>
      <c r="DB103">
        <f t="shared" si="55"/>
        <v>0</v>
      </c>
      <c r="DC103">
        <f t="shared" si="56"/>
        <v>0</v>
      </c>
      <c r="DD103">
        <f t="shared" si="57"/>
        <v>1</v>
      </c>
      <c r="DE103">
        <f t="shared" si="58"/>
        <v>0</v>
      </c>
      <c r="DF103">
        <f t="shared" si="59"/>
        <v>1</v>
      </c>
      <c r="DG103">
        <f t="shared" si="60"/>
        <v>0</v>
      </c>
      <c r="DH103">
        <f t="shared" si="61"/>
        <v>1</v>
      </c>
      <c r="DI103">
        <f t="shared" si="62"/>
        <v>1</v>
      </c>
      <c r="DJ103">
        <f t="shared" si="63"/>
        <v>0</v>
      </c>
      <c r="DK103">
        <f t="shared" si="64"/>
        <v>21</v>
      </c>
    </row>
    <row r="104" spans="1:115" ht="12.75">
      <c r="A104" t="s">
        <v>85</v>
      </c>
      <c r="B104" s="1">
        <v>38298</v>
      </c>
      <c r="C104" s="2">
        <v>0.9731712962962963</v>
      </c>
      <c r="D104" t="s">
        <v>191</v>
      </c>
      <c r="E104" t="s">
        <v>190</v>
      </c>
      <c r="F104">
        <v>-1</v>
      </c>
      <c r="G104">
        <v>1</v>
      </c>
      <c r="H104" s="3">
        <v>-1</v>
      </c>
      <c r="I104">
        <v>-1</v>
      </c>
      <c r="J104">
        <v>1</v>
      </c>
      <c r="K104">
        <v>1</v>
      </c>
      <c r="L104">
        <v>1</v>
      </c>
      <c r="M104">
        <v>1</v>
      </c>
      <c r="N104">
        <v>-1</v>
      </c>
      <c r="O104">
        <v>1</v>
      </c>
      <c r="P104">
        <v>1</v>
      </c>
      <c r="Q104">
        <v>1</v>
      </c>
      <c r="R104">
        <v>-1</v>
      </c>
      <c r="S104">
        <v>-1</v>
      </c>
      <c r="T104">
        <v>1</v>
      </c>
      <c r="U104">
        <v>1</v>
      </c>
      <c r="V104">
        <v>1</v>
      </c>
      <c r="W104">
        <v>-1</v>
      </c>
      <c r="X104">
        <v>1</v>
      </c>
      <c r="Y104">
        <v>1</v>
      </c>
      <c r="Z104">
        <v>-1</v>
      </c>
      <c r="AA104">
        <v>1</v>
      </c>
      <c r="AB104">
        <v>1</v>
      </c>
      <c r="AC104">
        <v>-1</v>
      </c>
      <c r="AD104">
        <v>1</v>
      </c>
      <c r="AE104">
        <v>1</v>
      </c>
      <c r="AF104">
        <v>1</v>
      </c>
      <c r="AG104">
        <v>1</v>
      </c>
      <c r="AH104">
        <v>-1</v>
      </c>
      <c r="AI104">
        <v>1</v>
      </c>
      <c r="AJ104">
        <v>-1</v>
      </c>
      <c r="AK104" t="s">
        <v>77</v>
      </c>
      <c r="AL104">
        <v>18</v>
      </c>
      <c r="AM104">
        <v>12</v>
      </c>
      <c r="AN104" t="s">
        <v>76</v>
      </c>
      <c r="AO104" t="s">
        <v>192</v>
      </c>
      <c r="AP104" t="s">
        <v>86</v>
      </c>
      <c r="AQ104" s="1">
        <v>38298</v>
      </c>
      <c r="AR104" s="2">
        <v>0.9888310185185185</v>
      </c>
      <c r="AS104" t="s">
        <v>193</v>
      </c>
      <c r="AT104" t="s">
        <v>194</v>
      </c>
      <c r="AU104">
        <v>1</v>
      </c>
      <c r="AV104">
        <v>1</v>
      </c>
      <c r="AW104">
        <v>1</v>
      </c>
      <c r="AX104">
        <v>-1</v>
      </c>
      <c r="AY104">
        <v>1</v>
      </c>
      <c r="AZ104">
        <v>1</v>
      </c>
      <c r="BA104">
        <v>1</v>
      </c>
      <c r="BB104">
        <v>1</v>
      </c>
      <c r="BC104">
        <v>-1</v>
      </c>
      <c r="BD104">
        <v>-1</v>
      </c>
      <c r="BE104">
        <v>1</v>
      </c>
      <c r="BF104">
        <v>-1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1</v>
      </c>
      <c r="BP104">
        <v>-1</v>
      </c>
      <c r="BQ104">
        <v>1</v>
      </c>
      <c r="BR104">
        <v>1</v>
      </c>
      <c r="BS104">
        <v>1</v>
      </c>
      <c r="BT104">
        <v>-1</v>
      </c>
      <c r="BU104">
        <v>1</v>
      </c>
      <c r="BV104">
        <v>1</v>
      </c>
      <c r="BW104">
        <v>-1</v>
      </c>
      <c r="BX104">
        <v>1</v>
      </c>
      <c r="BY104">
        <v>-1</v>
      </c>
      <c r="BZ104" t="s">
        <v>77</v>
      </c>
      <c r="CA104">
        <v>18</v>
      </c>
      <c r="CB104">
        <v>12</v>
      </c>
      <c r="CC104" t="s">
        <v>76</v>
      </c>
      <c r="CD104" t="s">
        <v>195</v>
      </c>
      <c r="CE104" t="s">
        <v>73</v>
      </c>
      <c r="CF104">
        <f t="shared" si="33"/>
        <v>0</v>
      </c>
      <c r="CG104">
        <f t="shared" si="34"/>
        <v>1</v>
      </c>
      <c r="CH104">
        <f t="shared" si="35"/>
        <v>0</v>
      </c>
      <c r="CI104">
        <f t="shared" si="36"/>
        <v>1</v>
      </c>
      <c r="CJ104">
        <f t="shared" si="37"/>
        <v>1</v>
      </c>
      <c r="CK104">
        <f t="shared" si="38"/>
        <v>1</v>
      </c>
      <c r="CL104">
        <f t="shared" si="39"/>
        <v>1</v>
      </c>
      <c r="CM104">
        <f t="shared" si="40"/>
        <v>1</v>
      </c>
      <c r="CN104">
        <f t="shared" si="41"/>
        <v>1</v>
      </c>
      <c r="CO104">
        <f t="shared" si="42"/>
        <v>0</v>
      </c>
      <c r="CP104">
        <f t="shared" si="43"/>
        <v>1</v>
      </c>
      <c r="CQ104">
        <f t="shared" si="44"/>
        <v>0</v>
      </c>
      <c r="CR104">
        <f t="shared" si="45"/>
        <v>0</v>
      </c>
      <c r="CS104">
        <f t="shared" si="46"/>
        <v>0</v>
      </c>
      <c r="CT104">
        <f t="shared" si="47"/>
        <v>1</v>
      </c>
      <c r="CU104">
        <f t="shared" si="48"/>
        <v>1</v>
      </c>
      <c r="CV104">
        <f t="shared" si="49"/>
        <v>1</v>
      </c>
      <c r="CW104">
        <f t="shared" si="50"/>
        <v>0</v>
      </c>
      <c r="CX104">
        <f t="shared" si="51"/>
        <v>1</v>
      </c>
      <c r="CY104">
        <f t="shared" si="52"/>
        <v>1</v>
      </c>
      <c r="CZ104">
        <f t="shared" si="53"/>
        <v>0</v>
      </c>
      <c r="DA104">
        <f t="shared" si="54"/>
        <v>0</v>
      </c>
      <c r="DB104">
        <f t="shared" si="55"/>
        <v>1</v>
      </c>
      <c r="DC104">
        <f t="shared" si="56"/>
        <v>0</v>
      </c>
      <c r="DD104">
        <f t="shared" si="57"/>
        <v>1</v>
      </c>
      <c r="DE104">
        <f t="shared" si="58"/>
        <v>0</v>
      </c>
      <c r="DF104">
        <f t="shared" si="59"/>
        <v>1</v>
      </c>
      <c r="DG104">
        <f t="shared" si="60"/>
        <v>1</v>
      </c>
      <c r="DH104">
        <f t="shared" si="61"/>
        <v>1</v>
      </c>
      <c r="DI104">
        <f t="shared" si="62"/>
        <v>1</v>
      </c>
      <c r="DJ104">
        <f t="shared" si="63"/>
        <v>1</v>
      </c>
      <c r="DK104">
        <f t="shared" si="64"/>
        <v>20</v>
      </c>
    </row>
    <row r="105" spans="1:115" ht="12.75">
      <c r="A105" t="s">
        <v>85</v>
      </c>
      <c r="B105" s="1">
        <v>38301</v>
      </c>
      <c r="C105" s="2">
        <v>0.7395138888888889</v>
      </c>
      <c r="D105" t="s">
        <v>191</v>
      </c>
      <c r="E105" t="s">
        <v>190</v>
      </c>
      <c r="F105">
        <v>-1</v>
      </c>
      <c r="G105">
        <v>-1</v>
      </c>
      <c r="H105">
        <v>1</v>
      </c>
      <c r="I105" s="3">
        <v>1</v>
      </c>
      <c r="J105">
        <v>-1</v>
      </c>
      <c r="K105">
        <v>-1</v>
      </c>
      <c r="L105">
        <v>-1</v>
      </c>
      <c r="M105">
        <v>1</v>
      </c>
      <c r="N105">
        <v>1</v>
      </c>
      <c r="O105">
        <v>-1</v>
      </c>
      <c r="P105">
        <v>-1</v>
      </c>
      <c r="Q105">
        <v>-1</v>
      </c>
      <c r="R105">
        <v>1</v>
      </c>
      <c r="S105">
        <v>1</v>
      </c>
      <c r="T105">
        <v>-1</v>
      </c>
      <c r="U105">
        <v>-1</v>
      </c>
      <c r="V105">
        <v>-1</v>
      </c>
      <c r="W105">
        <v>-1</v>
      </c>
      <c r="X105">
        <v>1</v>
      </c>
      <c r="Y105">
        <v>1</v>
      </c>
      <c r="Z105">
        <v>-1</v>
      </c>
      <c r="AA105">
        <v>-1</v>
      </c>
      <c r="AB105">
        <v>-1</v>
      </c>
      <c r="AC105">
        <v>1</v>
      </c>
      <c r="AD105">
        <v>-1</v>
      </c>
      <c r="AE105">
        <v>1</v>
      </c>
      <c r="AF105">
        <v>1</v>
      </c>
      <c r="AG105">
        <v>-1</v>
      </c>
      <c r="AH105">
        <v>1</v>
      </c>
      <c r="AI105">
        <v>1</v>
      </c>
      <c r="AJ105">
        <v>1</v>
      </c>
      <c r="AK105" t="s">
        <v>75</v>
      </c>
      <c r="AL105">
        <v>18</v>
      </c>
      <c r="AM105">
        <v>12</v>
      </c>
      <c r="AN105" t="s">
        <v>229</v>
      </c>
      <c r="AO105" t="s">
        <v>192</v>
      </c>
      <c r="AP105" t="s">
        <v>86</v>
      </c>
      <c r="AQ105" s="1">
        <v>38302</v>
      </c>
      <c r="AR105" s="2">
        <v>0.803298611111111</v>
      </c>
      <c r="AS105" t="s">
        <v>193</v>
      </c>
      <c r="AT105" t="s">
        <v>194</v>
      </c>
      <c r="AU105">
        <v>1</v>
      </c>
      <c r="AV105">
        <v>1</v>
      </c>
      <c r="AW105">
        <v>1</v>
      </c>
      <c r="AX105">
        <v>-1</v>
      </c>
      <c r="AY105">
        <v>-1</v>
      </c>
      <c r="AZ105">
        <v>1</v>
      </c>
      <c r="BA105">
        <v>-1</v>
      </c>
      <c r="BB105">
        <v>1</v>
      </c>
      <c r="BC105">
        <v>1</v>
      </c>
      <c r="BD105">
        <v>-1</v>
      </c>
      <c r="BE105">
        <v>-1</v>
      </c>
      <c r="BF105">
        <v>1</v>
      </c>
      <c r="BG105">
        <v>1</v>
      </c>
      <c r="BH105">
        <v>-1</v>
      </c>
      <c r="BI105">
        <v>-1</v>
      </c>
      <c r="BJ105">
        <v>1</v>
      </c>
      <c r="BK105">
        <v>-1</v>
      </c>
      <c r="BL105">
        <v>-1</v>
      </c>
      <c r="BM105">
        <v>1</v>
      </c>
      <c r="BN105">
        <v>1</v>
      </c>
      <c r="BO105">
        <v>-1</v>
      </c>
      <c r="BP105">
        <v>-1</v>
      </c>
      <c r="BQ105">
        <v>1</v>
      </c>
      <c r="BR105">
        <v>-1</v>
      </c>
      <c r="BS105">
        <v>-1</v>
      </c>
      <c r="BT105">
        <v>-1</v>
      </c>
      <c r="BU105">
        <v>-1</v>
      </c>
      <c r="BV105">
        <v>-1</v>
      </c>
      <c r="BW105">
        <v>1</v>
      </c>
      <c r="BX105">
        <v>1</v>
      </c>
      <c r="BY105">
        <v>1</v>
      </c>
      <c r="BZ105" t="s">
        <v>75</v>
      </c>
      <c r="CA105">
        <v>18</v>
      </c>
      <c r="CB105">
        <v>12</v>
      </c>
      <c r="CC105" t="s">
        <v>229</v>
      </c>
      <c r="CD105" t="s">
        <v>195</v>
      </c>
      <c r="CE105" t="s">
        <v>73</v>
      </c>
      <c r="CF105">
        <f t="shared" si="33"/>
        <v>0</v>
      </c>
      <c r="CG105">
        <f t="shared" si="34"/>
        <v>0</v>
      </c>
      <c r="CH105">
        <f t="shared" si="35"/>
        <v>1</v>
      </c>
      <c r="CI105">
        <f t="shared" si="36"/>
        <v>0</v>
      </c>
      <c r="CJ105">
        <f t="shared" si="37"/>
        <v>1</v>
      </c>
      <c r="CK105">
        <f t="shared" si="38"/>
        <v>0</v>
      </c>
      <c r="CL105">
        <f t="shared" si="39"/>
        <v>1</v>
      </c>
      <c r="CM105">
        <f t="shared" si="40"/>
        <v>1</v>
      </c>
      <c r="CN105">
        <f t="shared" si="41"/>
        <v>1</v>
      </c>
      <c r="CO105">
        <f t="shared" si="42"/>
        <v>1</v>
      </c>
      <c r="CP105">
        <f t="shared" si="43"/>
        <v>1</v>
      </c>
      <c r="CQ105">
        <f t="shared" si="44"/>
        <v>0</v>
      </c>
      <c r="CR105">
        <f t="shared" si="45"/>
        <v>1</v>
      </c>
      <c r="CS105">
        <f t="shared" si="46"/>
        <v>0</v>
      </c>
      <c r="CT105">
        <f t="shared" si="47"/>
        <v>1</v>
      </c>
      <c r="CU105">
        <f t="shared" si="48"/>
        <v>0</v>
      </c>
      <c r="CV105">
        <f t="shared" si="49"/>
        <v>1</v>
      </c>
      <c r="CW105">
        <f t="shared" si="50"/>
        <v>1</v>
      </c>
      <c r="CX105">
        <f t="shared" si="51"/>
        <v>1</v>
      </c>
      <c r="CY105">
        <f t="shared" si="52"/>
        <v>1</v>
      </c>
      <c r="CZ105">
        <f t="shared" si="53"/>
        <v>1</v>
      </c>
      <c r="DA105">
        <f t="shared" si="54"/>
        <v>1</v>
      </c>
      <c r="DB105">
        <f t="shared" si="55"/>
        <v>0</v>
      </c>
      <c r="DC105">
        <f t="shared" si="56"/>
        <v>0</v>
      </c>
      <c r="DD105">
        <f t="shared" si="57"/>
        <v>1</v>
      </c>
      <c r="DE105">
        <f t="shared" si="58"/>
        <v>0</v>
      </c>
      <c r="DF105">
        <f t="shared" si="59"/>
        <v>0</v>
      </c>
      <c r="DG105">
        <f t="shared" si="60"/>
        <v>1</v>
      </c>
      <c r="DH105">
        <f t="shared" si="61"/>
        <v>1</v>
      </c>
      <c r="DI105">
        <f t="shared" si="62"/>
        <v>1</v>
      </c>
      <c r="DJ105">
        <f t="shared" si="63"/>
        <v>1</v>
      </c>
      <c r="DK105">
        <f t="shared" si="64"/>
        <v>20</v>
      </c>
    </row>
    <row r="106" spans="1:115" ht="12.75">
      <c r="A106" t="s">
        <v>85</v>
      </c>
      <c r="B106" s="1">
        <v>38299</v>
      </c>
      <c r="C106" s="2">
        <v>0.9833796296296297</v>
      </c>
      <c r="D106" t="s">
        <v>191</v>
      </c>
      <c r="E106" t="s">
        <v>190</v>
      </c>
      <c r="F106">
        <v>-1</v>
      </c>
      <c r="G106">
        <v>1</v>
      </c>
      <c r="H106">
        <v>1</v>
      </c>
      <c r="I106">
        <v>-1</v>
      </c>
      <c r="J106">
        <v>1</v>
      </c>
      <c r="K106">
        <v>1</v>
      </c>
      <c r="L106">
        <v>1</v>
      </c>
      <c r="M106">
        <v>-1</v>
      </c>
      <c r="N106">
        <v>-1</v>
      </c>
      <c r="O106">
        <v>-1</v>
      </c>
      <c r="P106">
        <v>1</v>
      </c>
      <c r="Q106">
        <v>-1</v>
      </c>
      <c r="R106">
        <v>1</v>
      </c>
      <c r="S106">
        <v>1</v>
      </c>
      <c r="T106">
        <v>1</v>
      </c>
      <c r="U106">
        <v>1</v>
      </c>
      <c r="V106">
        <v>-1</v>
      </c>
      <c r="W106">
        <v>1</v>
      </c>
      <c r="X106">
        <v>1</v>
      </c>
      <c r="Y106">
        <v>1</v>
      </c>
      <c r="Z106">
        <v>1</v>
      </c>
      <c r="AA106">
        <v>-1</v>
      </c>
      <c r="AB106">
        <v>1</v>
      </c>
      <c r="AC106">
        <v>-1</v>
      </c>
      <c r="AD106">
        <v>-1</v>
      </c>
      <c r="AE106">
        <v>-1</v>
      </c>
      <c r="AF106">
        <v>-1</v>
      </c>
      <c r="AG106">
        <v>-1</v>
      </c>
      <c r="AH106">
        <v>1</v>
      </c>
      <c r="AI106">
        <v>-1</v>
      </c>
      <c r="AJ106">
        <v>-1</v>
      </c>
      <c r="AK106" t="s">
        <v>75</v>
      </c>
      <c r="AL106">
        <v>18</v>
      </c>
      <c r="AM106">
        <v>14</v>
      </c>
      <c r="AN106" t="s">
        <v>229</v>
      </c>
      <c r="AO106" t="s">
        <v>192</v>
      </c>
      <c r="AP106" t="s">
        <v>86</v>
      </c>
      <c r="AQ106" s="1">
        <v>38300</v>
      </c>
      <c r="AR106" s="2">
        <v>0.9840625</v>
      </c>
      <c r="AS106" t="s">
        <v>193</v>
      </c>
      <c r="AT106" t="s">
        <v>194</v>
      </c>
      <c r="AU106">
        <v>-1</v>
      </c>
      <c r="AV106">
        <v>-1</v>
      </c>
      <c r="AW106">
        <v>1</v>
      </c>
      <c r="AX106">
        <v>-1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-1</v>
      </c>
      <c r="BE106">
        <v>-1</v>
      </c>
      <c r="BF106">
        <v>-1</v>
      </c>
      <c r="BG106">
        <v>1</v>
      </c>
      <c r="BH106">
        <v>1</v>
      </c>
      <c r="BI106">
        <v>1</v>
      </c>
      <c r="BJ106">
        <v>-1</v>
      </c>
      <c r="BK106">
        <v>-1</v>
      </c>
      <c r="BL106">
        <v>1</v>
      </c>
      <c r="BM106">
        <v>1</v>
      </c>
      <c r="BN106">
        <v>1</v>
      </c>
      <c r="BO106">
        <v>-1</v>
      </c>
      <c r="BP106">
        <v>-1</v>
      </c>
      <c r="BQ106">
        <v>-1</v>
      </c>
      <c r="BR106">
        <v>-1</v>
      </c>
      <c r="BS106">
        <v>-1</v>
      </c>
      <c r="BT106">
        <v>1</v>
      </c>
      <c r="BU106">
        <v>-1</v>
      </c>
      <c r="BV106">
        <v>-1</v>
      </c>
      <c r="BW106">
        <v>1</v>
      </c>
      <c r="BX106">
        <v>-1</v>
      </c>
      <c r="BY106">
        <v>-1</v>
      </c>
      <c r="BZ106" t="s">
        <v>75</v>
      </c>
      <c r="CA106">
        <v>18</v>
      </c>
      <c r="CB106">
        <v>14</v>
      </c>
      <c r="CC106" t="s">
        <v>229</v>
      </c>
      <c r="CD106" t="s">
        <v>195</v>
      </c>
      <c r="CE106" t="s">
        <v>73</v>
      </c>
      <c r="CF106">
        <f t="shared" si="33"/>
        <v>1</v>
      </c>
      <c r="CG106">
        <f t="shared" si="34"/>
        <v>0</v>
      </c>
      <c r="CH106">
        <f t="shared" si="35"/>
        <v>1</v>
      </c>
      <c r="CI106">
        <f t="shared" si="36"/>
        <v>1</v>
      </c>
      <c r="CJ106">
        <f t="shared" si="37"/>
        <v>1</v>
      </c>
      <c r="CK106">
        <f t="shared" si="38"/>
        <v>1</v>
      </c>
      <c r="CL106">
        <f t="shared" si="39"/>
        <v>1</v>
      </c>
      <c r="CM106">
        <f t="shared" si="40"/>
        <v>0</v>
      </c>
      <c r="CN106">
        <f t="shared" si="41"/>
        <v>0</v>
      </c>
      <c r="CO106">
        <f t="shared" si="42"/>
        <v>1</v>
      </c>
      <c r="CP106">
        <f t="shared" si="43"/>
        <v>0</v>
      </c>
      <c r="CQ106">
        <f t="shared" si="44"/>
        <v>1</v>
      </c>
      <c r="CR106">
        <f t="shared" si="45"/>
        <v>1</v>
      </c>
      <c r="CS106">
        <f t="shared" si="46"/>
        <v>1</v>
      </c>
      <c r="CT106">
        <f t="shared" si="47"/>
        <v>1</v>
      </c>
      <c r="CU106">
        <f t="shared" si="48"/>
        <v>0</v>
      </c>
      <c r="CV106">
        <f t="shared" si="49"/>
        <v>1</v>
      </c>
      <c r="CW106">
        <f t="shared" si="50"/>
        <v>1</v>
      </c>
      <c r="CX106">
        <f t="shared" si="51"/>
        <v>1</v>
      </c>
      <c r="CY106">
        <f t="shared" si="52"/>
        <v>1</v>
      </c>
      <c r="CZ106">
        <f t="shared" si="53"/>
        <v>0</v>
      </c>
      <c r="DA106">
        <f t="shared" si="54"/>
        <v>1</v>
      </c>
      <c r="DB106">
        <f t="shared" si="55"/>
        <v>0</v>
      </c>
      <c r="DC106">
        <f t="shared" si="56"/>
        <v>1</v>
      </c>
      <c r="DD106">
        <f t="shared" si="57"/>
        <v>1</v>
      </c>
      <c r="DE106">
        <f t="shared" si="58"/>
        <v>0</v>
      </c>
      <c r="DF106">
        <f t="shared" si="59"/>
        <v>1</v>
      </c>
      <c r="DG106">
        <f t="shared" si="60"/>
        <v>1</v>
      </c>
      <c r="DH106">
        <f t="shared" si="61"/>
        <v>1</v>
      </c>
      <c r="DI106">
        <f t="shared" si="62"/>
        <v>1</v>
      </c>
      <c r="DJ106">
        <f t="shared" si="63"/>
        <v>1</v>
      </c>
      <c r="DK106">
        <f t="shared" si="64"/>
        <v>23</v>
      </c>
    </row>
    <row r="107" spans="1:115" ht="12.75">
      <c r="A107" t="s">
        <v>85</v>
      </c>
      <c r="B107" s="1">
        <v>38301</v>
      </c>
      <c r="C107" s="2">
        <v>0.7276851851851852</v>
      </c>
      <c r="D107" t="s">
        <v>191</v>
      </c>
      <c r="E107" t="s">
        <v>190</v>
      </c>
      <c r="F107">
        <v>-1</v>
      </c>
      <c r="G107">
        <v>-1</v>
      </c>
      <c r="H107">
        <v>1</v>
      </c>
      <c r="I107">
        <v>-1</v>
      </c>
      <c r="J107">
        <v>1</v>
      </c>
      <c r="K107">
        <v>-1</v>
      </c>
      <c r="L107">
        <v>-1</v>
      </c>
      <c r="M107">
        <v>-1</v>
      </c>
      <c r="N107">
        <v>-1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-1</v>
      </c>
      <c r="U107">
        <v>-1</v>
      </c>
      <c r="V107">
        <v>1</v>
      </c>
      <c r="W107">
        <v>1</v>
      </c>
      <c r="X107">
        <v>1</v>
      </c>
      <c r="Y107">
        <v>1</v>
      </c>
      <c r="Z107">
        <v>-1</v>
      </c>
      <c r="AA107">
        <v>-1</v>
      </c>
      <c r="AB107">
        <v>1</v>
      </c>
      <c r="AC107">
        <v>-1</v>
      </c>
      <c r="AD107">
        <v>1</v>
      </c>
      <c r="AE107">
        <v>1</v>
      </c>
      <c r="AF107">
        <v>-1</v>
      </c>
      <c r="AG107">
        <v>-1</v>
      </c>
      <c r="AH107">
        <v>1</v>
      </c>
      <c r="AI107">
        <v>1</v>
      </c>
      <c r="AJ107">
        <v>-1</v>
      </c>
      <c r="AK107" t="s">
        <v>75</v>
      </c>
      <c r="AL107">
        <v>18</v>
      </c>
      <c r="AM107">
        <v>12</v>
      </c>
      <c r="AN107" t="s">
        <v>76</v>
      </c>
      <c r="AO107" t="s">
        <v>192</v>
      </c>
      <c r="AP107" t="s">
        <v>86</v>
      </c>
      <c r="AQ107" s="1">
        <v>38301</v>
      </c>
      <c r="AR107" s="2">
        <v>0.7359027777777777</v>
      </c>
      <c r="AS107" t="s">
        <v>193</v>
      </c>
      <c r="AT107" t="s">
        <v>194</v>
      </c>
      <c r="AU107">
        <v>1</v>
      </c>
      <c r="AV107">
        <v>-1</v>
      </c>
      <c r="AW107">
        <v>1</v>
      </c>
      <c r="AX107">
        <v>-1</v>
      </c>
      <c r="AY107">
        <v>1</v>
      </c>
      <c r="AZ107">
        <v>1</v>
      </c>
      <c r="BA107">
        <v>-1</v>
      </c>
      <c r="BB107">
        <v>-1</v>
      </c>
      <c r="BC107">
        <v>1</v>
      </c>
      <c r="BD107">
        <v>1</v>
      </c>
      <c r="BE107">
        <v>1</v>
      </c>
      <c r="BF107">
        <v>1</v>
      </c>
      <c r="BG107">
        <v>-1</v>
      </c>
      <c r="BH107">
        <v>1</v>
      </c>
      <c r="BI107">
        <v>-1</v>
      </c>
      <c r="BJ107">
        <v>1</v>
      </c>
      <c r="BK107">
        <v>1</v>
      </c>
      <c r="BL107">
        <v>-1</v>
      </c>
      <c r="BM107">
        <v>1</v>
      </c>
      <c r="BN107">
        <v>-1</v>
      </c>
      <c r="BO107">
        <v>-1</v>
      </c>
      <c r="BP107">
        <v>1</v>
      </c>
      <c r="BQ107">
        <v>-1</v>
      </c>
      <c r="BR107">
        <v>1</v>
      </c>
      <c r="BS107">
        <v>-1</v>
      </c>
      <c r="BT107">
        <v>-1</v>
      </c>
      <c r="BU107">
        <v>-1</v>
      </c>
      <c r="BV107">
        <v>1</v>
      </c>
      <c r="BW107">
        <v>1</v>
      </c>
      <c r="BX107">
        <v>1</v>
      </c>
      <c r="BY107">
        <v>-1</v>
      </c>
      <c r="BZ107" t="s">
        <v>75</v>
      </c>
      <c r="CA107">
        <v>18</v>
      </c>
      <c r="CB107">
        <v>12</v>
      </c>
      <c r="CC107" t="s">
        <v>76</v>
      </c>
      <c r="CD107" t="s">
        <v>195</v>
      </c>
      <c r="CE107" t="s">
        <v>73</v>
      </c>
      <c r="CF107">
        <f t="shared" si="33"/>
        <v>0</v>
      </c>
      <c r="CG107">
        <f t="shared" si="34"/>
        <v>1</v>
      </c>
      <c r="CH107">
        <f t="shared" si="35"/>
        <v>1</v>
      </c>
      <c r="CI107">
        <f t="shared" si="36"/>
        <v>1</v>
      </c>
      <c r="CJ107">
        <f t="shared" si="37"/>
        <v>1</v>
      </c>
      <c r="CK107">
        <f t="shared" si="38"/>
        <v>0</v>
      </c>
      <c r="CL107">
        <f t="shared" si="39"/>
        <v>1</v>
      </c>
      <c r="CM107">
        <f t="shared" si="40"/>
        <v>1</v>
      </c>
      <c r="CN107">
        <f t="shared" si="41"/>
        <v>0</v>
      </c>
      <c r="CO107">
        <f t="shared" si="42"/>
        <v>1</v>
      </c>
      <c r="CP107">
        <f t="shared" si="43"/>
        <v>1</v>
      </c>
      <c r="CQ107">
        <f t="shared" si="44"/>
        <v>1</v>
      </c>
      <c r="CR107">
        <f t="shared" si="45"/>
        <v>0</v>
      </c>
      <c r="CS107">
        <f t="shared" si="46"/>
        <v>1</v>
      </c>
      <c r="CT107">
        <f t="shared" si="47"/>
        <v>1</v>
      </c>
      <c r="CU107">
        <f t="shared" si="48"/>
        <v>0</v>
      </c>
      <c r="CV107">
        <f t="shared" si="49"/>
        <v>1</v>
      </c>
      <c r="CW107">
        <f t="shared" si="50"/>
        <v>0</v>
      </c>
      <c r="CX107">
        <f t="shared" si="51"/>
        <v>1</v>
      </c>
      <c r="CY107">
        <f t="shared" si="52"/>
        <v>0</v>
      </c>
      <c r="CZ107">
        <f t="shared" si="53"/>
        <v>1</v>
      </c>
      <c r="DA107">
        <f t="shared" si="54"/>
        <v>0</v>
      </c>
      <c r="DB107">
        <f t="shared" si="55"/>
        <v>0</v>
      </c>
      <c r="DC107">
        <f t="shared" si="56"/>
        <v>0</v>
      </c>
      <c r="DD107">
        <f t="shared" si="57"/>
        <v>0</v>
      </c>
      <c r="DE107">
        <f t="shared" si="58"/>
        <v>0</v>
      </c>
      <c r="DF107">
        <f t="shared" si="59"/>
        <v>1</v>
      </c>
      <c r="DG107">
        <f t="shared" si="60"/>
        <v>0</v>
      </c>
      <c r="DH107">
        <f t="shared" si="61"/>
        <v>1</v>
      </c>
      <c r="DI107">
        <f t="shared" si="62"/>
        <v>1</v>
      </c>
      <c r="DJ107">
        <f t="shared" si="63"/>
        <v>1</v>
      </c>
      <c r="DK107">
        <f t="shared" si="64"/>
        <v>18</v>
      </c>
    </row>
    <row r="108" spans="1:115" ht="12.75">
      <c r="A108" t="s">
        <v>85</v>
      </c>
      <c r="B108" s="1">
        <v>38303</v>
      </c>
      <c r="C108" s="2">
        <v>0.6159837962962963</v>
      </c>
      <c r="D108" t="s">
        <v>191</v>
      </c>
      <c r="E108" t="s">
        <v>190</v>
      </c>
      <c r="F108">
        <v>-1</v>
      </c>
      <c r="G108">
        <v>-1</v>
      </c>
      <c r="H108">
        <v>1</v>
      </c>
      <c r="I108">
        <v>-1</v>
      </c>
      <c r="J108">
        <v>-1</v>
      </c>
      <c r="K108">
        <v>-1</v>
      </c>
      <c r="L108">
        <v>1</v>
      </c>
      <c r="M108">
        <v>-1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-1</v>
      </c>
      <c r="U108">
        <v>-1</v>
      </c>
      <c r="V108">
        <v>-1</v>
      </c>
      <c r="W108">
        <v>-1</v>
      </c>
      <c r="X108">
        <v>1</v>
      </c>
      <c r="Y108">
        <v>-1</v>
      </c>
      <c r="Z108">
        <v>1</v>
      </c>
      <c r="AA108">
        <v>1</v>
      </c>
      <c r="AB108">
        <v>-1</v>
      </c>
      <c r="AC108">
        <v>-1</v>
      </c>
      <c r="AD108">
        <v>-1</v>
      </c>
      <c r="AE108">
        <v>-1</v>
      </c>
      <c r="AF108">
        <v>-1</v>
      </c>
      <c r="AG108">
        <v>-1</v>
      </c>
      <c r="AH108">
        <v>1</v>
      </c>
      <c r="AI108">
        <v>-1</v>
      </c>
      <c r="AJ108">
        <v>1</v>
      </c>
      <c r="AK108" t="s">
        <v>75</v>
      </c>
      <c r="AL108">
        <v>18</v>
      </c>
      <c r="AM108">
        <v>12</v>
      </c>
      <c r="AN108" t="s">
        <v>76</v>
      </c>
      <c r="AO108" t="s">
        <v>192</v>
      </c>
      <c r="AP108" t="s">
        <v>86</v>
      </c>
      <c r="AQ108" s="1">
        <v>38303</v>
      </c>
      <c r="AR108" s="2">
        <v>0.6282986111111112</v>
      </c>
      <c r="AS108" t="s">
        <v>193</v>
      </c>
      <c r="AT108" t="s">
        <v>194</v>
      </c>
      <c r="AU108">
        <v>-1</v>
      </c>
      <c r="AV108">
        <v>-1</v>
      </c>
      <c r="AW108">
        <v>1</v>
      </c>
      <c r="AX108">
        <v>-1</v>
      </c>
      <c r="AY108">
        <v>-1</v>
      </c>
      <c r="AZ108">
        <v>1</v>
      </c>
      <c r="BA108">
        <v>-1</v>
      </c>
      <c r="BB108">
        <v>-1</v>
      </c>
      <c r="BC108">
        <v>1</v>
      </c>
      <c r="BD108">
        <v>-1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-1</v>
      </c>
      <c r="BK108">
        <v>-1</v>
      </c>
      <c r="BL108">
        <v>-1</v>
      </c>
      <c r="BM108">
        <v>1</v>
      </c>
      <c r="BN108">
        <v>-1</v>
      </c>
      <c r="BO108">
        <v>-1</v>
      </c>
      <c r="BP108">
        <v>1</v>
      </c>
      <c r="BQ108">
        <v>-1</v>
      </c>
      <c r="BR108">
        <v>-1</v>
      </c>
      <c r="BS108">
        <v>-1</v>
      </c>
      <c r="BT108">
        <v>-1</v>
      </c>
      <c r="BU108">
        <v>-1</v>
      </c>
      <c r="BV108">
        <v>-1</v>
      </c>
      <c r="BW108">
        <v>1</v>
      </c>
      <c r="BX108">
        <v>-1</v>
      </c>
      <c r="BY108">
        <v>1</v>
      </c>
      <c r="BZ108" t="s">
        <v>75</v>
      </c>
      <c r="CA108">
        <v>18</v>
      </c>
      <c r="CB108">
        <v>12</v>
      </c>
      <c r="CC108" t="s">
        <v>76</v>
      </c>
      <c r="CD108" t="s">
        <v>195</v>
      </c>
      <c r="CE108" t="s">
        <v>71</v>
      </c>
      <c r="CF108">
        <f t="shared" si="33"/>
        <v>1</v>
      </c>
      <c r="CG108">
        <f t="shared" si="34"/>
        <v>1</v>
      </c>
      <c r="CH108">
        <f t="shared" si="35"/>
        <v>1</v>
      </c>
      <c r="CI108">
        <f t="shared" si="36"/>
        <v>1</v>
      </c>
      <c r="CJ108">
        <f t="shared" si="37"/>
        <v>1</v>
      </c>
      <c r="CK108">
        <f t="shared" si="38"/>
        <v>0</v>
      </c>
      <c r="CL108">
        <f t="shared" si="39"/>
        <v>0</v>
      </c>
      <c r="CM108">
        <f t="shared" si="40"/>
        <v>1</v>
      </c>
      <c r="CN108">
        <f t="shared" si="41"/>
        <v>1</v>
      </c>
      <c r="CO108">
        <f t="shared" si="42"/>
        <v>0</v>
      </c>
      <c r="CP108">
        <f t="shared" si="43"/>
        <v>1</v>
      </c>
      <c r="CQ108">
        <f t="shared" si="44"/>
        <v>1</v>
      </c>
      <c r="CR108">
        <f t="shared" si="45"/>
        <v>1</v>
      </c>
      <c r="CS108">
        <f t="shared" si="46"/>
        <v>1</v>
      </c>
      <c r="CT108">
        <f t="shared" si="47"/>
        <v>0</v>
      </c>
      <c r="CU108">
        <f t="shared" si="48"/>
        <v>1</v>
      </c>
      <c r="CV108">
        <f t="shared" si="49"/>
        <v>1</v>
      </c>
      <c r="CW108">
        <f t="shared" si="50"/>
        <v>1</v>
      </c>
      <c r="CX108">
        <f t="shared" si="51"/>
        <v>1</v>
      </c>
      <c r="CY108">
        <f t="shared" si="52"/>
        <v>1</v>
      </c>
      <c r="CZ108">
        <f t="shared" si="53"/>
        <v>0</v>
      </c>
      <c r="DA108">
        <f t="shared" si="54"/>
        <v>1</v>
      </c>
      <c r="DB108">
        <f t="shared" si="55"/>
        <v>1</v>
      </c>
      <c r="DC108">
        <f t="shared" si="56"/>
        <v>1</v>
      </c>
      <c r="DD108">
        <f t="shared" si="57"/>
        <v>1</v>
      </c>
      <c r="DE108">
        <f t="shared" si="58"/>
        <v>1</v>
      </c>
      <c r="DF108">
        <f t="shared" si="59"/>
        <v>1</v>
      </c>
      <c r="DG108">
        <f t="shared" si="60"/>
        <v>1</v>
      </c>
      <c r="DH108">
        <f t="shared" si="61"/>
        <v>1</v>
      </c>
      <c r="DI108">
        <f t="shared" si="62"/>
        <v>1</v>
      </c>
      <c r="DJ108">
        <f t="shared" si="63"/>
        <v>1</v>
      </c>
      <c r="DK108">
        <f t="shared" si="64"/>
        <v>26</v>
      </c>
    </row>
    <row r="109" spans="1:115" ht="12.75">
      <c r="A109" t="s">
        <v>85</v>
      </c>
      <c r="B109" s="1">
        <v>38298</v>
      </c>
      <c r="C109" s="2">
        <v>0.5734837962962963</v>
      </c>
      <c r="D109" t="s">
        <v>191</v>
      </c>
      <c r="E109" t="s">
        <v>190</v>
      </c>
      <c r="F109">
        <v>-1</v>
      </c>
      <c r="G109">
        <v>-1</v>
      </c>
      <c r="H109">
        <v>1</v>
      </c>
      <c r="I109">
        <v>-1</v>
      </c>
      <c r="J109">
        <v>-1</v>
      </c>
      <c r="K109">
        <v>1</v>
      </c>
      <c r="L109">
        <v>1</v>
      </c>
      <c r="M109">
        <v>-1</v>
      </c>
      <c r="N109">
        <v>-1</v>
      </c>
      <c r="O109">
        <v>-1</v>
      </c>
      <c r="P109">
        <v>-1</v>
      </c>
      <c r="Q109">
        <v>1</v>
      </c>
      <c r="R109">
        <v>-1</v>
      </c>
      <c r="S109">
        <v>-1</v>
      </c>
      <c r="T109">
        <v>-1</v>
      </c>
      <c r="U109">
        <v>-1</v>
      </c>
      <c r="V109">
        <v>1</v>
      </c>
      <c r="W109">
        <v>-1</v>
      </c>
      <c r="X109">
        <v>1</v>
      </c>
      <c r="Y109">
        <v>-1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-1</v>
      </c>
      <c r="AF109">
        <v>1</v>
      </c>
      <c r="AG109">
        <v>-1</v>
      </c>
      <c r="AH109">
        <v>-1</v>
      </c>
      <c r="AI109">
        <v>-1</v>
      </c>
      <c r="AJ109">
        <v>1</v>
      </c>
      <c r="AK109" t="s">
        <v>75</v>
      </c>
      <c r="AL109">
        <v>43</v>
      </c>
      <c r="AM109">
        <v>16</v>
      </c>
      <c r="AN109" t="s">
        <v>76</v>
      </c>
      <c r="AO109" t="s">
        <v>192</v>
      </c>
      <c r="AP109" t="s">
        <v>86</v>
      </c>
      <c r="AQ109" s="1">
        <v>38298</v>
      </c>
      <c r="AR109" s="2">
        <v>0.5918055555555556</v>
      </c>
      <c r="AS109" t="s">
        <v>193</v>
      </c>
      <c r="AT109" t="s">
        <v>194</v>
      </c>
      <c r="AU109">
        <v>-1</v>
      </c>
      <c r="AV109">
        <v>-1</v>
      </c>
      <c r="AW109">
        <v>1</v>
      </c>
      <c r="AX109">
        <v>-1</v>
      </c>
      <c r="AY109">
        <v>-1</v>
      </c>
      <c r="AZ109">
        <v>-1</v>
      </c>
      <c r="BA109">
        <v>-1</v>
      </c>
      <c r="BB109">
        <v>-1</v>
      </c>
      <c r="BC109">
        <v>1</v>
      </c>
      <c r="BD109">
        <v>-1</v>
      </c>
      <c r="BE109">
        <v>1</v>
      </c>
      <c r="BF109">
        <v>-1</v>
      </c>
      <c r="BG109">
        <v>-1</v>
      </c>
      <c r="BH109">
        <v>-1</v>
      </c>
      <c r="BI109">
        <v>1</v>
      </c>
      <c r="BJ109">
        <v>-1</v>
      </c>
      <c r="BK109">
        <v>-1</v>
      </c>
      <c r="BL109">
        <v>-1</v>
      </c>
      <c r="BM109">
        <v>1</v>
      </c>
      <c r="BN109">
        <v>-1</v>
      </c>
      <c r="BO109">
        <v>-1</v>
      </c>
      <c r="BP109">
        <v>1</v>
      </c>
      <c r="BQ109">
        <v>1</v>
      </c>
      <c r="BR109">
        <v>1</v>
      </c>
      <c r="BS109">
        <v>-1</v>
      </c>
      <c r="BT109">
        <v>-1</v>
      </c>
      <c r="BU109">
        <v>1</v>
      </c>
      <c r="BV109">
        <v>-1</v>
      </c>
      <c r="BW109">
        <v>-1</v>
      </c>
      <c r="BX109">
        <v>-1</v>
      </c>
      <c r="BY109">
        <v>-1</v>
      </c>
      <c r="BZ109" t="s">
        <v>75</v>
      </c>
      <c r="CA109">
        <v>43</v>
      </c>
      <c r="CB109">
        <v>16</v>
      </c>
      <c r="CC109" t="s">
        <v>76</v>
      </c>
      <c r="CD109" t="s">
        <v>195</v>
      </c>
      <c r="CE109" t="s">
        <v>72</v>
      </c>
      <c r="CF109">
        <f t="shared" si="33"/>
        <v>1</v>
      </c>
      <c r="CG109">
        <f t="shared" si="34"/>
        <v>1</v>
      </c>
      <c r="CH109">
        <f t="shared" si="35"/>
        <v>1</v>
      </c>
      <c r="CI109">
        <f t="shared" si="36"/>
        <v>1</v>
      </c>
      <c r="CJ109">
        <f t="shared" si="37"/>
        <v>1</v>
      </c>
      <c r="CK109">
        <f t="shared" si="38"/>
        <v>0</v>
      </c>
      <c r="CL109">
        <f t="shared" si="39"/>
        <v>0</v>
      </c>
      <c r="CM109">
        <f t="shared" si="40"/>
        <v>1</v>
      </c>
      <c r="CN109">
        <f t="shared" si="41"/>
        <v>0</v>
      </c>
      <c r="CO109">
        <f t="shared" si="42"/>
        <v>1</v>
      </c>
      <c r="CP109">
        <f t="shared" si="43"/>
        <v>0</v>
      </c>
      <c r="CQ109">
        <f t="shared" si="44"/>
        <v>0</v>
      </c>
      <c r="CR109">
        <f t="shared" si="45"/>
        <v>1</v>
      </c>
      <c r="CS109">
        <f t="shared" si="46"/>
        <v>1</v>
      </c>
      <c r="CT109">
        <f t="shared" si="47"/>
        <v>0</v>
      </c>
      <c r="CU109">
        <f t="shared" si="48"/>
        <v>1</v>
      </c>
      <c r="CV109">
        <f t="shared" si="49"/>
        <v>0</v>
      </c>
      <c r="CW109">
        <f t="shared" si="50"/>
        <v>1</v>
      </c>
      <c r="CX109">
        <f t="shared" si="51"/>
        <v>1</v>
      </c>
      <c r="CY109">
        <f t="shared" si="52"/>
        <v>1</v>
      </c>
      <c r="CZ109">
        <f t="shared" si="53"/>
        <v>0</v>
      </c>
      <c r="DA109">
        <f t="shared" si="54"/>
        <v>1</v>
      </c>
      <c r="DB109">
        <f t="shared" si="55"/>
        <v>1</v>
      </c>
      <c r="DC109">
        <f t="shared" si="56"/>
        <v>1</v>
      </c>
      <c r="DD109">
        <f t="shared" si="57"/>
        <v>0</v>
      </c>
      <c r="DE109">
        <f t="shared" si="58"/>
        <v>1</v>
      </c>
      <c r="DF109">
        <f t="shared" si="59"/>
        <v>1</v>
      </c>
      <c r="DG109">
        <f t="shared" si="60"/>
        <v>1</v>
      </c>
      <c r="DH109">
        <f t="shared" si="61"/>
        <v>1</v>
      </c>
      <c r="DI109">
        <f t="shared" si="62"/>
        <v>1</v>
      </c>
      <c r="DJ109">
        <f t="shared" si="63"/>
        <v>0</v>
      </c>
      <c r="DK109">
        <f t="shared" si="64"/>
        <v>21</v>
      </c>
    </row>
    <row r="110" spans="1:115" ht="12.75">
      <c r="A110" t="s">
        <v>85</v>
      </c>
      <c r="B110" s="1">
        <v>38302</v>
      </c>
      <c r="C110" s="2">
        <v>0.7743402777777778</v>
      </c>
      <c r="D110" t="s">
        <v>191</v>
      </c>
      <c r="E110" t="s">
        <v>190</v>
      </c>
      <c r="F110">
        <v>1</v>
      </c>
      <c r="G110">
        <v>1</v>
      </c>
      <c r="H110" s="3">
        <v>-1</v>
      </c>
      <c r="I110" s="3">
        <v>1</v>
      </c>
      <c r="J110">
        <v>-1</v>
      </c>
      <c r="K110">
        <v>1</v>
      </c>
      <c r="L110">
        <v>-1</v>
      </c>
      <c r="M110">
        <v>-1</v>
      </c>
      <c r="N110">
        <v>1</v>
      </c>
      <c r="O110">
        <v>-1</v>
      </c>
      <c r="P110">
        <v>1</v>
      </c>
      <c r="Q110">
        <v>-1</v>
      </c>
      <c r="R110">
        <v>1</v>
      </c>
      <c r="S110">
        <v>1</v>
      </c>
      <c r="T110">
        <v>-1</v>
      </c>
      <c r="U110">
        <v>1</v>
      </c>
      <c r="V110">
        <v>-1</v>
      </c>
      <c r="W110">
        <v>1</v>
      </c>
      <c r="X110">
        <v>-1</v>
      </c>
      <c r="Y110">
        <v>-1</v>
      </c>
      <c r="Z110">
        <v>1</v>
      </c>
      <c r="AA110">
        <v>-1</v>
      </c>
      <c r="AB110">
        <v>1</v>
      </c>
      <c r="AC110">
        <v>-1</v>
      </c>
      <c r="AD110">
        <v>1</v>
      </c>
      <c r="AE110">
        <v>1</v>
      </c>
      <c r="AF110">
        <v>-1</v>
      </c>
      <c r="AG110">
        <v>1</v>
      </c>
      <c r="AH110">
        <v>-1</v>
      </c>
      <c r="AI110">
        <v>-1</v>
      </c>
      <c r="AJ110">
        <v>-1</v>
      </c>
      <c r="AK110" t="s">
        <v>75</v>
      </c>
      <c r="AL110">
        <v>18</v>
      </c>
      <c r="AM110">
        <v>12</v>
      </c>
      <c r="AN110" t="s">
        <v>76</v>
      </c>
      <c r="AO110" t="s">
        <v>192</v>
      </c>
      <c r="AP110" t="s">
        <v>86</v>
      </c>
      <c r="AQ110" s="1">
        <v>38302</v>
      </c>
      <c r="AR110" s="2">
        <v>0.7818402777777779</v>
      </c>
      <c r="AS110" t="s">
        <v>193</v>
      </c>
      <c r="AT110" t="s">
        <v>194</v>
      </c>
      <c r="AU110">
        <v>1</v>
      </c>
      <c r="AV110">
        <v>1</v>
      </c>
      <c r="AW110">
        <v>1</v>
      </c>
      <c r="AX110">
        <v>-1</v>
      </c>
      <c r="AY110">
        <v>-1</v>
      </c>
      <c r="AZ110">
        <v>1</v>
      </c>
      <c r="BA110">
        <v>1</v>
      </c>
      <c r="BB110">
        <v>-1</v>
      </c>
      <c r="BC110">
        <v>-1</v>
      </c>
      <c r="BD110">
        <v>-1</v>
      </c>
      <c r="BE110">
        <v>1</v>
      </c>
      <c r="BF110">
        <v>-1</v>
      </c>
      <c r="BG110">
        <v>1</v>
      </c>
      <c r="BH110">
        <v>-1</v>
      </c>
      <c r="BI110">
        <v>1</v>
      </c>
      <c r="BJ110">
        <v>1</v>
      </c>
      <c r="BK110">
        <v>-1</v>
      </c>
      <c r="BL110">
        <v>-1</v>
      </c>
      <c r="BM110">
        <v>-1</v>
      </c>
      <c r="BN110">
        <v>-1</v>
      </c>
      <c r="BO110">
        <v>1</v>
      </c>
      <c r="BP110">
        <v>-1</v>
      </c>
      <c r="BQ110">
        <v>-1</v>
      </c>
      <c r="BR110">
        <v>1</v>
      </c>
      <c r="BS110">
        <v>1</v>
      </c>
      <c r="BT110">
        <v>1</v>
      </c>
      <c r="BU110">
        <v>-1</v>
      </c>
      <c r="BV110">
        <v>1</v>
      </c>
      <c r="BW110">
        <v>1</v>
      </c>
      <c r="BX110">
        <v>-1</v>
      </c>
      <c r="BY110">
        <v>1</v>
      </c>
      <c r="BZ110" t="s">
        <v>75</v>
      </c>
      <c r="CA110">
        <v>18</v>
      </c>
      <c r="CB110">
        <v>12</v>
      </c>
      <c r="CC110" t="s">
        <v>76</v>
      </c>
      <c r="CD110" t="s">
        <v>195</v>
      </c>
      <c r="CE110" t="s">
        <v>73</v>
      </c>
      <c r="CF110">
        <f t="shared" si="33"/>
        <v>1</v>
      </c>
      <c r="CG110">
        <f t="shared" si="34"/>
        <v>1</v>
      </c>
      <c r="CH110">
        <f t="shared" si="35"/>
        <v>0</v>
      </c>
      <c r="CI110">
        <f t="shared" si="36"/>
        <v>0</v>
      </c>
      <c r="CJ110">
        <f t="shared" si="37"/>
        <v>1</v>
      </c>
      <c r="CK110">
        <f t="shared" si="38"/>
        <v>1</v>
      </c>
      <c r="CL110">
        <f t="shared" si="39"/>
        <v>0</v>
      </c>
      <c r="CM110">
        <f t="shared" si="40"/>
        <v>1</v>
      </c>
      <c r="CN110">
        <f t="shared" si="41"/>
        <v>0</v>
      </c>
      <c r="CO110">
        <f t="shared" si="42"/>
        <v>1</v>
      </c>
      <c r="CP110">
        <f t="shared" si="43"/>
        <v>1</v>
      </c>
      <c r="CQ110">
        <f t="shared" si="44"/>
        <v>1</v>
      </c>
      <c r="CR110">
        <f t="shared" si="45"/>
        <v>1</v>
      </c>
      <c r="CS110">
        <f t="shared" si="46"/>
        <v>0</v>
      </c>
      <c r="CT110">
        <f t="shared" si="47"/>
        <v>0</v>
      </c>
      <c r="CU110">
        <f t="shared" si="48"/>
        <v>1</v>
      </c>
      <c r="CV110">
        <f t="shared" si="49"/>
        <v>1</v>
      </c>
      <c r="CW110">
        <f t="shared" si="50"/>
        <v>0</v>
      </c>
      <c r="CX110">
        <f t="shared" si="51"/>
        <v>1</v>
      </c>
      <c r="CY110">
        <f t="shared" si="52"/>
        <v>1</v>
      </c>
      <c r="CZ110">
        <f t="shared" si="53"/>
        <v>1</v>
      </c>
      <c r="DA110">
        <f t="shared" si="54"/>
        <v>1</v>
      </c>
      <c r="DB110">
        <f t="shared" si="55"/>
        <v>0</v>
      </c>
      <c r="DC110">
        <f t="shared" si="56"/>
        <v>0</v>
      </c>
      <c r="DD110">
        <f t="shared" si="57"/>
        <v>1</v>
      </c>
      <c r="DE110">
        <f t="shared" si="58"/>
        <v>1</v>
      </c>
      <c r="DF110">
        <f t="shared" si="59"/>
        <v>1</v>
      </c>
      <c r="DG110">
        <f t="shared" si="60"/>
        <v>1</v>
      </c>
      <c r="DH110">
        <f t="shared" si="61"/>
        <v>0</v>
      </c>
      <c r="DI110">
        <f t="shared" si="62"/>
        <v>1</v>
      </c>
      <c r="DJ110">
        <f t="shared" si="63"/>
        <v>0</v>
      </c>
      <c r="DK110">
        <f t="shared" si="64"/>
        <v>20</v>
      </c>
    </row>
    <row r="111" spans="1:115" ht="12.75">
      <c r="A111" t="s">
        <v>85</v>
      </c>
      <c r="B111" s="1">
        <v>38300</v>
      </c>
      <c r="C111" s="2">
        <v>0.7282986111111112</v>
      </c>
      <c r="D111" t="s">
        <v>191</v>
      </c>
      <c r="E111" t="s">
        <v>190</v>
      </c>
      <c r="F111">
        <v>-1</v>
      </c>
      <c r="G111">
        <v>-1</v>
      </c>
      <c r="H111">
        <v>1</v>
      </c>
      <c r="I111">
        <v>-1</v>
      </c>
      <c r="J111">
        <v>-1</v>
      </c>
      <c r="K111">
        <v>1</v>
      </c>
      <c r="L111">
        <v>1</v>
      </c>
      <c r="M111">
        <v>1</v>
      </c>
      <c r="N111">
        <v>1</v>
      </c>
      <c r="O111">
        <v>-1</v>
      </c>
      <c r="P111">
        <v>-1</v>
      </c>
      <c r="Q111">
        <v>1</v>
      </c>
      <c r="R111">
        <v>1</v>
      </c>
      <c r="S111">
        <v>-1</v>
      </c>
      <c r="T111">
        <v>-1</v>
      </c>
      <c r="U111">
        <v>-1</v>
      </c>
      <c r="V111">
        <v>-1</v>
      </c>
      <c r="W111">
        <v>-1</v>
      </c>
      <c r="X111">
        <v>1</v>
      </c>
      <c r="Y111">
        <v>-1</v>
      </c>
      <c r="Z111">
        <v>1</v>
      </c>
      <c r="AA111">
        <v>1</v>
      </c>
      <c r="AB111">
        <v>1</v>
      </c>
      <c r="AC111">
        <v>1</v>
      </c>
      <c r="AD111">
        <v>-1</v>
      </c>
      <c r="AE111">
        <v>-1</v>
      </c>
      <c r="AF111">
        <v>-1</v>
      </c>
      <c r="AG111">
        <v>-1</v>
      </c>
      <c r="AH111">
        <v>1</v>
      </c>
      <c r="AI111">
        <v>1</v>
      </c>
      <c r="AJ111">
        <v>1</v>
      </c>
      <c r="AK111" t="s">
        <v>77</v>
      </c>
      <c r="AL111">
        <v>18</v>
      </c>
      <c r="AM111">
        <v>12</v>
      </c>
      <c r="AN111" t="s">
        <v>229</v>
      </c>
      <c r="AO111" t="s">
        <v>192</v>
      </c>
      <c r="AP111" t="s">
        <v>86</v>
      </c>
      <c r="AQ111" s="1">
        <v>38300</v>
      </c>
      <c r="AR111" s="2">
        <v>0.7503587962962963</v>
      </c>
      <c r="AS111" t="s">
        <v>193</v>
      </c>
      <c r="AT111" t="s">
        <v>194</v>
      </c>
      <c r="AU111">
        <v>-1</v>
      </c>
      <c r="AV111">
        <v>-1</v>
      </c>
      <c r="AW111">
        <v>1</v>
      </c>
      <c r="AX111">
        <v>-1</v>
      </c>
      <c r="AY111">
        <v>-1</v>
      </c>
      <c r="AZ111">
        <v>1</v>
      </c>
      <c r="BA111">
        <v>1</v>
      </c>
      <c r="BB111">
        <v>-1</v>
      </c>
      <c r="BC111">
        <v>-1</v>
      </c>
      <c r="BD111">
        <v>-1</v>
      </c>
      <c r="BE111">
        <v>-1</v>
      </c>
      <c r="BF111">
        <v>1</v>
      </c>
      <c r="BG111">
        <v>-1</v>
      </c>
      <c r="BH111">
        <v>-1</v>
      </c>
      <c r="BI111">
        <v>1</v>
      </c>
      <c r="BJ111">
        <v>-1</v>
      </c>
      <c r="BK111">
        <v>1</v>
      </c>
      <c r="BL111">
        <v>-1</v>
      </c>
      <c r="BM111">
        <v>-1</v>
      </c>
      <c r="BN111">
        <v>-1</v>
      </c>
      <c r="BO111">
        <v>1</v>
      </c>
      <c r="BP111">
        <v>1</v>
      </c>
      <c r="BQ111">
        <v>1</v>
      </c>
      <c r="BR111">
        <v>1</v>
      </c>
      <c r="BS111">
        <v>1</v>
      </c>
      <c r="BT111">
        <v>-1</v>
      </c>
      <c r="BU111">
        <v>1</v>
      </c>
      <c r="BV111">
        <v>-1</v>
      </c>
      <c r="BW111">
        <v>-1</v>
      </c>
      <c r="BX111">
        <v>-1</v>
      </c>
      <c r="BY111">
        <v>1</v>
      </c>
      <c r="BZ111" t="s">
        <v>77</v>
      </c>
      <c r="CA111">
        <v>18</v>
      </c>
      <c r="CB111">
        <v>12</v>
      </c>
      <c r="CC111" t="s">
        <v>229</v>
      </c>
      <c r="CD111" t="s">
        <v>195</v>
      </c>
      <c r="CE111" t="s">
        <v>73</v>
      </c>
      <c r="CF111">
        <f t="shared" si="33"/>
        <v>1</v>
      </c>
      <c r="CG111">
        <f t="shared" si="34"/>
        <v>1</v>
      </c>
      <c r="CH111">
        <f t="shared" si="35"/>
        <v>1</v>
      </c>
      <c r="CI111">
        <f t="shared" si="36"/>
        <v>1</v>
      </c>
      <c r="CJ111">
        <f t="shared" si="37"/>
        <v>1</v>
      </c>
      <c r="CK111">
        <f t="shared" si="38"/>
        <v>1</v>
      </c>
      <c r="CL111">
        <f t="shared" si="39"/>
        <v>1</v>
      </c>
      <c r="CM111">
        <f t="shared" si="40"/>
        <v>0</v>
      </c>
      <c r="CN111">
        <f t="shared" si="41"/>
        <v>0</v>
      </c>
      <c r="CO111">
        <f t="shared" si="42"/>
        <v>1</v>
      </c>
      <c r="CP111">
        <f t="shared" si="43"/>
        <v>1</v>
      </c>
      <c r="CQ111">
        <f t="shared" si="44"/>
        <v>1</v>
      </c>
      <c r="CR111">
        <f t="shared" si="45"/>
        <v>0</v>
      </c>
      <c r="CS111">
        <f t="shared" si="46"/>
        <v>1</v>
      </c>
      <c r="CT111">
        <f t="shared" si="47"/>
        <v>0</v>
      </c>
      <c r="CU111">
        <f t="shared" si="48"/>
        <v>1</v>
      </c>
      <c r="CV111">
        <f t="shared" si="49"/>
        <v>0</v>
      </c>
      <c r="CW111">
        <f t="shared" si="50"/>
        <v>1</v>
      </c>
      <c r="CX111">
        <f t="shared" si="51"/>
        <v>0</v>
      </c>
      <c r="CY111">
        <f t="shared" si="52"/>
        <v>1</v>
      </c>
      <c r="CZ111">
        <f t="shared" si="53"/>
        <v>1</v>
      </c>
      <c r="DA111">
        <f t="shared" si="54"/>
        <v>1</v>
      </c>
      <c r="DB111">
        <f t="shared" si="55"/>
        <v>1</v>
      </c>
      <c r="DC111">
        <f t="shared" si="56"/>
        <v>1</v>
      </c>
      <c r="DD111">
        <f t="shared" si="57"/>
        <v>0</v>
      </c>
      <c r="DE111">
        <f t="shared" si="58"/>
        <v>1</v>
      </c>
      <c r="DF111">
        <f t="shared" si="59"/>
        <v>0</v>
      </c>
      <c r="DG111">
        <f t="shared" si="60"/>
        <v>1</v>
      </c>
      <c r="DH111">
        <f t="shared" si="61"/>
        <v>0</v>
      </c>
      <c r="DI111">
        <f t="shared" si="62"/>
        <v>0</v>
      </c>
      <c r="DJ111">
        <f t="shared" si="63"/>
        <v>1</v>
      </c>
      <c r="DK111">
        <f t="shared" si="64"/>
        <v>21</v>
      </c>
    </row>
    <row r="112" spans="1:115" ht="12.75">
      <c r="A112" t="s">
        <v>85</v>
      </c>
      <c r="B112" s="1">
        <v>38303</v>
      </c>
      <c r="C112" s="2">
        <v>0.47815972222222225</v>
      </c>
      <c r="D112" t="s">
        <v>191</v>
      </c>
      <c r="E112" t="s">
        <v>190</v>
      </c>
      <c r="F112">
        <v>1</v>
      </c>
      <c r="G112">
        <v>1</v>
      </c>
      <c r="H112">
        <v>1</v>
      </c>
      <c r="I112" s="3">
        <v>1</v>
      </c>
      <c r="J112">
        <v>1</v>
      </c>
      <c r="K112">
        <v>1</v>
      </c>
      <c r="L112">
        <v>1</v>
      </c>
      <c r="M112">
        <v>1</v>
      </c>
      <c r="N112">
        <v>-1</v>
      </c>
      <c r="O112">
        <v>-1</v>
      </c>
      <c r="P112">
        <v>-1</v>
      </c>
      <c r="Q112">
        <v>-1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-1</v>
      </c>
      <c r="AE112">
        <v>1</v>
      </c>
      <c r="AF112">
        <v>1</v>
      </c>
      <c r="AG112">
        <v>1</v>
      </c>
      <c r="AH112">
        <v>1</v>
      </c>
      <c r="AI112">
        <v>-1</v>
      </c>
      <c r="AJ112">
        <v>1</v>
      </c>
      <c r="AK112" t="s">
        <v>77</v>
      </c>
      <c r="AL112">
        <v>19</v>
      </c>
      <c r="AM112">
        <v>14</v>
      </c>
      <c r="AN112" t="s">
        <v>24</v>
      </c>
      <c r="AO112" t="s">
        <v>192</v>
      </c>
      <c r="AP112" t="s">
        <v>86</v>
      </c>
      <c r="AQ112" s="1">
        <v>38303</v>
      </c>
      <c r="AR112" s="2">
        <v>0.48505787037037035</v>
      </c>
      <c r="AS112" t="s">
        <v>193</v>
      </c>
      <c r="AT112" t="s">
        <v>194</v>
      </c>
      <c r="AU112">
        <v>1</v>
      </c>
      <c r="AV112">
        <v>1</v>
      </c>
      <c r="AW112">
        <v>1</v>
      </c>
      <c r="AX112" s="3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D112">
        <v>-1</v>
      </c>
      <c r="BE112">
        <v>1</v>
      </c>
      <c r="BF112">
        <v>1</v>
      </c>
      <c r="BG112">
        <v>1</v>
      </c>
      <c r="BH112">
        <v>1</v>
      </c>
      <c r="BI112">
        <v>1</v>
      </c>
      <c r="BJ112">
        <v>1</v>
      </c>
      <c r="BK112">
        <v>1</v>
      </c>
      <c r="BL112">
        <v>1</v>
      </c>
      <c r="BM112">
        <v>1</v>
      </c>
      <c r="BN112">
        <v>1</v>
      </c>
      <c r="BO112">
        <v>1</v>
      </c>
      <c r="BP112">
        <v>1</v>
      </c>
      <c r="BQ112">
        <v>1</v>
      </c>
      <c r="BR112">
        <v>1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>
        <v>1</v>
      </c>
      <c r="BZ112" t="s">
        <v>77</v>
      </c>
      <c r="CA112">
        <v>19</v>
      </c>
      <c r="CB112">
        <v>14</v>
      </c>
      <c r="CC112" t="s">
        <v>148</v>
      </c>
      <c r="CD112" t="s">
        <v>195</v>
      </c>
      <c r="CE112" t="s">
        <v>73</v>
      </c>
      <c r="CF112">
        <f aca="true" t="shared" si="65" ref="CF112:CF130">IF(F112=AU112,1,0)</f>
        <v>1</v>
      </c>
      <c r="CG112">
        <f aca="true" t="shared" si="66" ref="CG112:CG130">IF(G112=AV112,1,0)</f>
        <v>1</v>
      </c>
      <c r="CH112">
        <f aca="true" t="shared" si="67" ref="CH112:CH130">IF(H112=AW112,1,0)</f>
        <v>1</v>
      </c>
      <c r="CI112">
        <f aca="true" t="shared" si="68" ref="CI112:CI130">IF(I112=AX112,1,0)</f>
        <v>1</v>
      </c>
      <c r="CJ112">
        <f aca="true" t="shared" si="69" ref="CJ112:CJ130">IF(J112=AY112,1,0)</f>
        <v>1</v>
      </c>
      <c r="CK112">
        <f aca="true" t="shared" si="70" ref="CK112:CK130">IF(K112=AZ112,1,0)</f>
        <v>1</v>
      </c>
      <c r="CL112">
        <f aca="true" t="shared" si="71" ref="CL112:CL130">IF(L112=BA112,1,0)</f>
        <v>1</v>
      </c>
      <c r="CM112">
        <f aca="true" t="shared" si="72" ref="CM112:CM130">IF(M112=BB112,1,0)</f>
        <v>1</v>
      </c>
      <c r="CN112">
        <f aca="true" t="shared" si="73" ref="CN112:CN130">IF(N112=BC112,1,0)</f>
        <v>0</v>
      </c>
      <c r="CO112">
        <f aca="true" t="shared" si="74" ref="CO112:CO130">IF(O112=BD112,1,0)</f>
        <v>1</v>
      </c>
      <c r="CP112">
        <f aca="true" t="shared" si="75" ref="CP112:CP130">IF(P112=BE112,1,0)</f>
        <v>0</v>
      </c>
      <c r="CQ112">
        <f aca="true" t="shared" si="76" ref="CQ112:CQ130">IF(Q112=BF112,1,0)</f>
        <v>0</v>
      </c>
      <c r="CR112">
        <f aca="true" t="shared" si="77" ref="CR112:CR130">IF(R112=BG112,1,0)</f>
        <v>1</v>
      </c>
      <c r="CS112">
        <f aca="true" t="shared" si="78" ref="CS112:CS130">IF(S112=BH112,1,0)</f>
        <v>1</v>
      </c>
      <c r="CT112">
        <f aca="true" t="shared" si="79" ref="CT112:CT130">IF(T112=BI112,1,0)</f>
        <v>1</v>
      </c>
      <c r="CU112">
        <f aca="true" t="shared" si="80" ref="CU112:CU130">IF(U112=BJ112,1,0)</f>
        <v>1</v>
      </c>
      <c r="CV112">
        <f aca="true" t="shared" si="81" ref="CV112:CV130">IF(V112=BK112,1,0)</f>
        <v>1</v>
      </c>
      <c r="CW112">
        <f aca="true" t="shared" si="82" ref="CW112:CW130">IF(W112=BL112,1,0)</f>
        <v>1</v>
      </c>
      <c r="CX112">
        <f aca="true" t="shared" si="83" ref="CX112:CX130">IF(X112=BM112,1,0)</f>
        <v>1</v>
      </c>
      <c r="CY112">
        <f aca="true" t="shared" si="84" ref="CY112:CY130">IF(Y112=BN112,1,0)</f>
        <v>1</v>
      </c>
      <c r="CZ112">
        <f aca="true" t="shared" si="85" ref="CZ112:CZ130">IF(Z112=BO112,1,0)</f>
        <v>1</v>
      </c>
      <c r="DA112">
        <f aca="true" t="shared" si="86" ref="DA112:DA130">IF(AA112=BP112,1,0)</f>
        <v>1</v>
      </c>
      <c r="DB112">
        <f aca="true" t="shared" si="87" ref="DB112:DB130">IF(AB112=BQ112,1,0)</f>
        <v>1</v>
      </c>
      <c r="DC112">
        <f aca="true" t="shared" si="88" ref="DC112:DC130">IF(AC112=BR112,1,0)</f>
        <v>1</v>
      </c>
      <c r="DD112">
        <f aca="true" t="shared" si="89" ref="DD112:DD130">IF(AD112=BS112,1,0)</f>
        <v>0</v>
      </c>
      <c r="DE112">
        <f aca="true" t="shared" si="90" ref="DE112:DE130">IF(AE112=BT112,1,0)</f>
        <v>1</v>
      </c>
      <c r="DF112">
        <f aca="true" t="shared" si="91" ref="DF112:DF130">IF(AF112=BU112,1,0)</f>
        <v>1</v>
      </c>
      <c r="DG112">
        <f aca="true" t="shared" si="92" ref="DG112:DG130">IF(AG112=BV112,1,0)</f>
        <v>1</v>
      </c>
      <c r="DH112">
        <f aca="true" t="shared" si="93" ref="DH112:DH130">IF(AH112=BW112,1,0)</f>
        <v>1</v>
      </c>
      <c r="DI112">
        <f aca="true" t="shared" si="94" ref="DI112:DI130">IF(AI112=BX112,1,0)</f>
        <v>0</v>
      </c>
      <c r="DJ112">
        <f aca="true" t="shared" si="95" ref="DJ112:DJ130">IF(AJ112=BY112,1,0)</f>
        <v>1</v>
      </c>
      <c r="DK112">
        <f aca="true" t="shared" si="96" ref="DK112:DK130">SUM(CF112:DJ112)</f>
        <v>26</v>
      </c>
    </row>
    <row r="113" spans="1:115" ht="12.75">
      <c r="A113" t="s">
        <v>85</v>
      </c>
      <c r="B113" s="1">
        <v>38303</v>
      </c>
      <c r="C113" s="2">
        <v>0.6269097222222222</v>
      </c>
      <c r="D113" t="s">
        <v>191</v>
      </c>
      <c r="E113" t="s">
        <v>190</v>
      </c>
      <c r="F113">
        <v>-1</v>
      </c>
      <c r="G113">
        <v>-1</v>
      </c>
      <c r="H113">
        <v>1</v>
      </c>
      <c r="I113">
        <v>-1</v>
      </c>
      <c r="J113">
        <v>1</v>
      </c>
      <c r="K113">
        <v>-1</v>
      </c>
      <c r="L113">
        <v>-1</v>
      </c>
      <c r="M113">
        <v>-1</v>
      </c>
      <c r="N113">
        <v>-1</v>
      </c>
      <c r="O113">
        <v>-1</v>
      </c>
      <c r="P113">
        <v>-1</v>
      </c>
      <c r="Q113">
        <v>-1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-1</v>
      </c>
      <c r="X113">
        <v>-1</v>
      </c>
      <c r="Y113">
        <v>1</v>
      </c>
      <c r="Z113">
        <v>-1</v>
      </c>
      <c r="AA113">
        <v>-1</v>
      </c>
      <c r="AB113">
        <v>-1</v>
      </c>
      <c r="AC113">
        <v>-1</v>
      </c>
      <c r="AD113">
        <v>-1</v>
      </c>
      <c r="AE113">
        <v>1</v>
      </c>
      <c r="AF113">
        <v>-1</v>
      </c>
      <c r="AG113">
        <v>-1</v>
      </c>
      <c r="AH113">
        <v>1</v>
      </c>
      <c r="AI113">
        <v>-1</v>
      </c>
      <c r="AJ113">
        <v>1</v>
      </c>
      <c r="AK113" t="s">
        <v>77</v>
      </c>
      <c r="AL113">
        <v>18</v>
      </c>
      <c r="AM113">
        <v>12</v>
      </c>
      <c r="AN113" t="s">
        <v>76</v>
      </c>
      <c r="AO113" t="s">
        <v>192</v>
      </c>
      <c r="AP113" t="s">
        <v>86</v>
      </c>
      <c r="AQ113" s="1">
        <v>38303</v>
      </c>
      <c r="AR113" s="2">
        <v>0.6434606481481482</v>
      </c>
      <c r="AS113" t="s">
        <v>193</v>
      </c>
      <c r="AT113" t="s">
        <v>194</v>
      </c>
      <c r="AU113">
        <v>1</v>
      </c>
      <c r="AV113">
        <v>1</v>
      </c>
      <c r="AW113">
        <v>1</v>
      </c>
      <c r="AX113">
        <v>-1</v>
      </c>
      <c r="AY113">
        <v>1</v>
      </c>
      <c r="AZ113">
        <v>-1</v>
      </c>
      <c r="BA113">
        <v>-1</v>
      </c>
      <c r="BB113">
        <v>-1</v>
      </c>
      <c r="BC113">
        <v>1</v>
      </c>
      <c r="BD113">
        <v>-1</v>
      </c>
      <c r="BE113">
        <v>-1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-1</v>
      </c>
      <c r="BL113">
        <v>-1</v>
      </c>
      <c r="BM113">
        <v>1</v>
      </c>
      <c r="BN113">
        <v>1</v>
      </c>
      <c r="BO113">
        <v>-1</v>
      </c>
      <c r="BP113">
        <v>1</v>
      </c>
      <c r="BQ113">
        <v>-1</v>
      </c>
      <c r="BR113">
        <v>-1</v>
      </c>
      <c r="BS113">
        <v>-1</v>
      </c>
      <c r="BT113">
        <v>1</v>
      </c>
      <c r="BU113">
        <v>-1</v>
      </c>
      <c r="BV113">
        <v>-1</v>
      </c>
      <c r="BW113">
        <v>1</v>
      </c>
      <c r="BX113">
        <v>-1</v>
      </c>
      <c r="BY113">
        <v>1</v>
      </c>
      <c r="BZ113" t="s">
        <v>77</v>
      </c>
      <c r="CA113">
        <v>18</v>
      </c>
      <c r="CB113">
        <v>12</v>
      </c>
      <c r="CC113" t="s">
        <v>76</v>
      </c>
      <c r="CD113" t="s">
        <v>195</v>
      </c>
      <c r="CE113" t="s">
        <v>71</v>
      </c>
      <c r="CF113">
        <f t="shared" si="65"/>
        <v>0</v>
      </c>
      <c r="CG113">
        <f t="shared" si="66"/>
        <v>0</v>
      </c>
      <c r="CH113">
        <f t="shared" si="67"/>
        <v>1</v>
      </c>
      <c r="CI113">
        <f t="shared" si="68"/>
        <v>1</v>
      </c>
      <c r="CJ113">
        <f t="shared" si="69"/>
        <v>1</v>
      </c>
      <c r="CK113">
        <f t="shared" si="70"/>
        <v>1</v>
      </c>
      <c r="CL113">
        <f t="shared" si="71"/>
        <v>1</v>
      </c>
      <c r="CM113">
        <f t="shared" si="72"/>
        <v>1</v>
      </c>
      <c r="CN113">
        <f t="shared" si="73"/>
        <v>0</v>
      </c>
      <c r="CO113">
        <f t="shared" si="74"/>
        <v>1</v>
      </c>
      <c r="CP113">
        <f t="shared" si="75"/>
        <v>1</v>
      </c>
      <c r="CQ113">
        <f t="shared" si="76"/>
        <v>0</v>
      </c>
      <c r="CR113">
        <f t="shared" si="77"/>
        <v>1</v>
      </c>
      <c r="CS113">
        <f t="shared" si="78"/>
        <v>1</v>
      </c>
      <c r="CT113">
        <f t="shared" si="79"/>
        <v>1</v>
      </c>
      <c r="CU113">
        <f t="shared" si="80"/>
        <v>1</v>
      </c>
      <c r="CV113">
        <f t="shared" si="81"/>
        <v>0</v>
      </c>
      <c r="CW113">
        <f t="shared" si="82"/>
        <v>1</v>
      </c>
      <c r="CX113">
        <f t="shared" si="83"/>
        <v>0</v>
      </c>
      <c r="CY113">
        <f t="shared" si="84"/>
        <v>1</v>
      </c>
      <c r="CZ113">
        <f t="shared" si="85"/>
        <v>1</v>
      </c>
      <c r="DA113">
        <f t="shared" si="86"/>
        <v>0</v>
      </c>
      <c r="DB113">
        <f t="shared" si="87"/>
        <v>1</v>
      </c>
      <c r="DC113">
        <f t="shared" si="88"/>
        <v>1</v>
      </c>
      <c r="DD113">
        <f t="shared" si="89"/>
        <v>1</v>
      </c>
      <c r="DE113">
        <f t="shared" si="90"/>
        <v>1</v>
      </c>
      <c r="DF113">
        <f t="shared" si="91"/>
        <v>1</v>
      </c>
      <c r="DG113">
        <f t="shared" si="92"/>
        <v>1</v>
      </c>
      <c r="DH113">
        <f t="shared" si="93"/>
        <v>1</v>
      </c>
      <c r="DI113">
        <f t="shared" si="94"/>
        <v>1</v>
      </c>
      <c r="DJ113">
        <f t="shared" si="95"/>
        <v>1</v>
      </c>
      <c r="DK113">
        <f t="shared" si="96"/>
        <v>24</v>
      </c>
    </row>
    <row r="114" spans="1:115" ht="12.75">
      <c r="A114" t="s">
        <v>85</v>
      </c>
      <c r="B114" s="1">
        <v>38300</v>
      </c>
      <c r="C114" s="2">
        <v>0.4697106481481481</v>
      </c>
      <c r="D114" t="s">
        <v>191</v>
      </c>
      <c r="E114" t="s">
        <v>190</v>
      </c>
      <c r="F114">
        <v>-1</v>
      </c>
      <c r="G114">
        <v>-1</v>
      </c>
      <c r="H114">
        <v>1</v>
      </c>
      <c r="I114">
        <v>-1</v>
      </c>
      <c r="J114">
        <v>-1</v>
      </c>
      <c r="K114">
        <v>-1</v>
      </c>
      <c r="L114">
        <v>-1</v>
      </c>
      <c r="M114">
        <v>1</v>
      </c>
      <c r="N114">
        <v>1</v>
      </c>
      <c r="O114">
        <v>-1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-1</v>
      </c>
      <c r="V114">
        <v>-1</v>
      </c>
      <c r="W114">
        <v>1</v>
      </c>
      <c r="X114">
        <v>-1</v>
      </c>
      <c r="Y114">
        <v>-1</v>
      </c>
      <c r="Z114">
        <v>-1</v>
      </c>
      <c r="AA114">
        <v>-1</v>
      </c>
      <c r="AB114">
        <v>-1</v>
      </c>
      <c r="AC114">
        <v>-1</v>
      </c>
      <c r="AD114">
        <v>1</v>
      </c>
      <c r="AE114">
        <v>1</v>
      </c>
      <c r="AF114">
        <v>-1</v>
      </c>
      <c r="AG114">
        <v>-1</v>
      </c>
      <c r="AH114">
        <v>1</v>
      </c>
      <c r="AI114">
        <v>1</v>
      </c>
      <c r="AJ114">
        <v>1</v>
      </c>
      <c r="AK114" t="s">
        <v>75</v>
      </c>
      <c r="AL114">
        <v>18</v>
      </c>
      <c r="AM114">
        <v>12</v>
      </c>
      <c r="AN114" t="s">
        <v>76</v>
      </c>
      <c r="AO114" t="s">
        <v>192</v>
      </c>
      <c r="AP114" t="s">
        <v>86</v>
      </c>
      <c r="AQ114" s="1">
        <v>38300</v>
      </c>
      <c r="AR114" s="2">
        <v>0.48984953703703704</v>
      </c>
      <c r="AS114" t="s">
        <v>193</v>
      </c>
      <c r="AT114" t="s">
        <v>194</v>
      </c>
      <c r="AU114">
        <v>-1</v>
      </c>
      <c r="AV114">
        <v>-1</v>
      </c>
      <c r="AW114" s="3">
        <v>-1</v>
      </c>
      <c r="AX114">
        <v>-1</v>
      </c>
      <c r="AY114">
        <v>1</v>
      </c>
      <c r="AZ114">
        <v>-1</v>
      </c>
      <c r="BA114">
        <v>-1</v>
      </c>
      <c r="BB114">
        <v>-1</v>
      </c>
      <c r="BC114">
        <v>1</v>
      </c>
      <c r="BD114">
        <v>-1</v>
      </c>
      <c r="BE114">
        <v>-1</v>
      </c>
      <c r="BF114">
        <v>1</v>
      </c>
      <c r="BG114">
        <v>1</v>
      </c>
      <c r="BH114">
        <v>1</v>
      </c>
      <c r="BI114">
        <v>-1</v>
      </c>
      <c r="BJ114">
        <v>-1</v>
      </c>
      <c r="BK114">
        <v>-1</v>
      </c>
      <c r="BL114">
        <v>1</v>
      </c>
      <c r="BM114">
        <v>-1</v>
      </c>
      <c r="BN114">
        <v>-1</v>
      </c>
      <c r="BO114">
        <v>-1</v>
      </c>
      <c r="BP114">
        <v>1</v>
      </c>
      <c r="BQ114">
        <v>-1</v>
      </c>
      <c r="BR114">
        <v>-1</v>
      </c>
      <c r="BS114">
        <v>1</v>
      </c>
      <c r="BT114">
        <v>1</v>
      </c>
      <c r="BU114">
        <v>1</v>
      </c>
      <c r="BV114">
        <v>-1</v>
      </c>
      <c r="BW114">
        <v>-1</v>
      </c>
      <c r="BX114">
        <v>1</v>
      </c>
      <c r="BY114">
        <v>1</v>
      </c>
      <c r="BZ114" t="s">
        <v>75</v>
      </c>
      <c r="CA114">
        <v>18</v>
      </c>
      <c r="CB114">
        <v>12</v>
      </c>
      <c r="CC114" t="s">
        <v>229</v>
      </c>
      <c r="CD114" t="s">
        <v>195</v>
      </c>
      <c r="CE114" t="s">
        <v>73</v>
      </c>
      <c r="CF114">
        <f t="shared" si="65"/>
        <v>1</v>
      </c>
      <c r="CG114">
        <f t="shared" si="66"/>
        <v>1</v>
      </c>
      <c r="CH114">
        <f t="shared" si="67"/>
        <v>0</v>
      </c>
      <c r="CI114">
        <f t="shared" si="68"/>
        <v>1</v>
      </c>
      <c r="CJ114">
        <f t="shared" si="69"/>
        <v>0</v>
      </c>
      <c r="CK114">
        <f t="shared" si="70"/>
        <v>1</v>
      </c>
      <c r="CL114">
        <f t="shared" si="71"/>
        <v>1</v>
      </c>
      <c r="CM114">
        <f t="shared" si="72"/>
        <v>0</v>
      </c>
      <c r="CN114">
        <f t="shared" si="73"/>
        <v>1</v>
      </c>
      <c r="CO114">
        <f t="shared" si="74"/>
        <v>1</v>
      </c>
      <c r="CP114">
        <f t="shared" si="75"/>
        <v>0</v>
      </c>
      <c r="CQ114">
        <f t="shared" si="76"/>
        <v>1</v>
      </c>
      <c r="CR114">
        <f t="shared" si="77"/>
        <v>1</v>
      </c>
      <c r="CS114">
        <f t="shared" si="78"/>
        <v>1</v>
      </c>
      <c r="CT114">
        <f t="shared" si="79"/>
        <v>0</v>
      </c>
      <c r="CU114">
        <f t="shared" si="80"/>
        <v>1</v>
      </c>
      <c r="CV114">
        <f t="shared" si="81"/>
        <v>1</v>
      </c>
      <c r="CW114">
        <f t="shared" si="82"/>
        <v>1</v>
      </c>
      <c r="CX114">
        <f t="shared" si="83"/>
        <v>1</v>
      </c>
      <c r="CY114">
        <f t="shared" si="84"/>
        <v>1</v>
      </c>
      <c r="CZ114">
        <f t="shared" si="85"/>
        <v>1</v>
      </c>
      <c r="DA114">
        <f t="shared" si="86"/>
        <v>0</v>
      </c>
      <c r="DB114">
        <f t="shared" si="87"/>
        <v>1</v>
      </c>
      <c r="DC114">
        <f t="shared" si="88"/>
        <v>1</v>
      </c>
      <c r="DD114">
        <f t="shared" si="89"/>
        <v>1</v>
      </c>
      <c r="DE114">
        <f t="shared" si="90"/>
        <v>1</v>
      </c>
      <c r="DF114">
        <f t="shared" si="91"/>
        <v>0</v>
      </c>
      <c r="DG114">
        <f t="shared" si="92"/>
        <v>1</v>
      </c>
      <c r="DH114">
        <f t="shared" si="93"/>
        <v>0</v>
      </c>
      <c r="DI114">
        <f t="shared" si="94"/>
        <v>1</v>
      </c>
      <c r="DJ114">
        <f t="shared" si="95"/>
        <v>1</v>
      </c>
      <c r="DK114">
        <f t="shared" si="96"/>
        <v>23</v>
      </c>
    </row>
    <row r="115" spans="1:115" ht="12.75">
      <c r="A115" t="s">
        <v>85</v>
      </c>
      <c r="B115" s="1">
        <v>38303</v>
      </c>
      <c r="C115" s="2">
        <v>0.45635416666666667</v>
      </c>
      <c r="D115" t="s">
        <v>191</v>
      </c>
      <c r="E115" t="s">
        <v>190</v>
      </c>
      <c r="F115">
        <v>-1</v>
      </c>
      <c r="G115">
        <v>1</v>
      </c>
      <c r="H115">
        <v>1</v>
      </c>
      <c r="I115">
        <v>-1</v>
      </c>
      <c r="J115">
        <v>-1</v>
      </c>
      <c r="K115">
        <v>-1</v>
      </c>
      <c r="L115">
        <v>1</v>
      </c>
      <c r="M115">
        <v>1</v>
      </c>
      <c r="N115">
        <v>-1</v>
      </c>
      <c r="O115">
        <v>-1</v>
      </c>
      <c r="P115">
        <v>1</v>
      </c>
      <c r="Q115">
        <v>1</v>
      </c>
      <c r="R115">
        <v>-1</v>
      </c>
      <c r="S115">
        <v>1</v>
      </c>
      <c r="T115">
        <v>1</v>
      </c>
      <c r="U115">
        <v>1</v>
      </c>
      <c r="V115">
        <v>1</v>
      </c>
      <c r="W115">
        <v>-1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-1</v>
      </c>
      <c r="AD115">
        <v>1</v>
      </c>
      <c r="AE115">
        <v>-1</v>
      </c>
      <c r="AF115">
        <v>-1</v>
      </c>
      <c r="AG115">
        <v>-1</v>
      </c>
      <c r="AH115">
        <v>1</v>
      </c>
      <c r="AI115">
        <v>-1</v>
      </c>
      <c r="AJ115">
        <v>1</v>
      </c>
      <c r="AK115" t="s">
        <v>77</v>
      </c>
      <c r="AL115">
        <v>21</v>
      </c>
      <c r="AM115">
        <v>14</v>
      </c>
      <c r="AN115" t="s">
        <v>76</v>
      </c>
      <c r="AO115" t="s">
        <v>192</v>
      </c>
      <c r="AP115" t="s">
        <v>86</v>
      </c>
      <c r="AQ115" s="1">
        <v>38303</v>
      </c>
      <c r="AR115" s="2">
        <v>0.5222685185185185</v>
      </c>
      <c r="AS115" t="s">
        <v>193</v>
      </c>
      <c r="AT115" t="s">
        <v>194</v>
      </c>
      <c r="AU115">
        <v>-1</v>
      </c>
      <c r="AV115">
        <v>-1</v>
      </c>
      <c r="AW115">
        <v>1</v>
      </c>
      <c r="AX115">
        <v>-1</v>
      </c>
      <c r="AY115">
        <v>1</v>
      </c>
      <c r="AZ115">
        <v>1</v>
      </c>
      <c r="BA115">
        <v>-1</v>
      </c>
      <c r="BB115">
        <v>-1</v>
      </c>
      <c r="BC115">
        <v>-1</v>
      </c>
      <c r="BD115">
        <v>-1</v>
      </c>
      <c r="BE115">
        <v>1</v>
      </c>
      <c r="BF115">
        <v>1</v>
      </c>
      <c r="BG115">
        <v>-1</v>
      </c>
      <c r="BH115">
        <v>-1</v>
      </c>
      <c r="BI115">
        <v>1</v>
      </c>
      <c r="BJ115">
        <v>-1</v>
      </c>
      <c r="BK115">
        <v>1</v>
      </c>
      <c r="BL115">
        <v>-1</v>
      </c>
      <c r="BM115">
        <v>1</v>
      </c>
      <c r="BN115">
        <v>-1</v>
      </c>
      <c r="BO115">
        <v>1</v>
      </c>
      <c r="BP115">
        <v>1</v>
      </c>
      <c r="BQ115">
        <v>1</v>
      </c>
      <c r="BR115">
        <v>1</v>
      </c>
      <c r="BS115">
        <v>1</v>
      </c>
      <c r="BT115">
        <v>-1</v>
      </c>
      <c r="BU115">
        <v>1</v>
      </c>
      <c r="BV115">
        <v>-1</v>
      </c>
      <c r="BW115">
        <v>-1</v>
      </c>
      <c r="BX115">
        <v>-1</v>
      </c>
      <c r="BY115">
        <v>-1</v>
      </c>
      <c r="BZ115" t="s">
        <v>77</v>
      </c>
      <c r="CA115">
        <v>21</v>
      </c>
      <c r="CB115">
        <v>14</v>
      </c>
      <c r="CC115" t="s">
        <v>229</v>
      </c>
      <c r="CD115" t="s">
        <v>195</v>
      </c>
      <c r="CE115" t="s">
        <v>73</v>
      </c>
      <c r="CF115">
        <f t="shared" si="65"/>
        <v>1</v>
      </c>
      <c r="CG115">
        <f t="shared" si="66"/>
        <v>0</v>
      </c>
      <c r="CH115">
        <f t="shared" si="67"/>
        <v>1</v>
      </c>
      <c r="CI115">
        <f t="shared" si="68"/>
        <v>1</v>
      </c>
      <c r="CJ115">
        <f t="shared" si="69"/>
        <v>0</v>
      </c>
      <c r="CK115">
        <f t="shared" si="70"/>
        <v>0</v>
      </c>
      <c r="CL115">
        <f t="shared" si="71"/>
        <v>0</v>
      </c>
      <c r="CM115">
        <f t="shared" si="72"/>
        <v>0</v>
      </c>
      <c r="CN115">
        <f t="shared" si="73"/>
        <v>1</v>
      </c>
      <c r="CO115">
        <f t="shared" si="74"/>
        <v>1</v>
      </c>
      <c r="CP115">
        <f t="shared" si="75"/>
        <v>1</v>
      </c>
      <c r="CQ115">
        <f t="shared" si="76"/>
        <v>1</v>
      </c>
      <c r="CR115">
        <f t="shared" si="77"/>
        <v>1</v>
      </c>
      <c r="CS115">
        <f t="shared" si="78"/>
        <v>0</v>
      </c>
      <c r="CT115">
        <f t="shared" si="79"/>
        <v>1</v>
      </c>
      <c r="CU115">
        <f t="shared" si="80"/>
        <v>0</v>
      </c>
      <c r="CV115">
        <f t="shared" si="81"/>
        <v>1</v>
      </c>
      <c r="CW115">
        <f t="shared" si="82"/>
        <v>1</v>
      </c>
      <c r="CX115">
        <f t="shared" si="83"/>
        <v>1</v>
      </c>
      <c r="CY115">
        <f t="shared" si="84"/>
        <v>0</v>
      </c>
      <c r="CZ115">
        <f t="shared" si="85"/>
        <v>1</v>
      </c>
      <c r="DA115">
        <f t="shared" si="86"/>
        <v>1</v>
      </c>
      <c r="DB115">
        <f t="shared" si="87"/>
        <v>1</v>
      </c>
      <c r="DC115">
        <f t="shared" si="88"/>
        <v>0</v>
      </c>
      <c r="DD115">
        <f t="shared" si="89"/>
        <v>1</v>
      </c>
      <c r="DE115">
        <f t="shared" si="90"/>
        <v>1</v>
      </c>
      <c r="DF115">
        <f t="shared" si="91"/>
        <v>0</v>
      </c>
      <c r="DG115">
        <f t="shared" si="92"/>
        <v>1</v>
      </c>
      <c r="DH115">
        <f t="shared" si="93"/>
        <v>0</v>
      </c>
      <c r="DI115">
        <f t="shared" si="94"/>
        <v>1</v>
      </c>
      <c r="DJ115">
        <f t="shared" si="95"/>
        <v>0</v>
      </c>
      <c r="DK115">
        <f t="shared" si="96"/>
        <v>19</v>
      </c>
    </row>
    <row r="116" spans="1:115" ht="12.75">
      <c r="A116" t="s">
        <v>85</v>
      </c>
      <c r="B116" s="1">
        <v>38302</v>
      </c>
      <c r="C116" s="2">
        <v>0.9469212962962964</v>
      </c>
      <c r="D116" t="s">
        <v>191</v>
      </c>
      <c r="E116" t="s">
        <v>190</v>
      </c>
      <c r="F116">
        <v>1</v>
      </c>
      <c r="G116">
        <v>1</v>
      </c>
      <c r="H116">
        <v>1</v>
      </c>
      <c r="I116" s="3">
        <v>1</v>
      </c>
      <c r="J116">
        <v>1</v>
      </c>
      <c r="K116">
        <v>1</v>
      </c>
      <c r="L116">
        <v>1</v>
      </c>
      <c r="M116">
        <v>-1</v>
      </c>
      <c r="N116">
        <v>-1</v>
      </c>
      <c r="O116">
        <v>1</v>
      </c>
      <c r="P116">
        <v>-1</v>
      </c>
      <c r="Q116">
        <v>1</v>
      </c>
      <c r="R116">
        <v>-1</v>
      </c>
      <c r="S116">
        <v>1</v>
      </c>
      <c r="T116">
        <v>-1</v>
      </c>
      <c r="U116">
        <v>1</v>
      </c>
      <c r="V116">
        <v>-1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-1</v>
      </c>
      <c r="AD116">
        <v>1</v>
      </c>
      <c r="AE116">
        <v>1</v>
      </c>
      <c r="AF116">
        <v>1</v>
      </c>
      <c r="AG116">
        <v>1</v>
      </c>
      <c r="AH116">
        <v>-1</v>
      </c>
      <c r="AI116">
        <v>1</v>
      </c>
      <c r="AJ116">
        <v>1</v>
      </c>
      <c r="AK116" t="s">
        <v>75</v>
      </c>
      <c r="AL116">
        <v>18</v>
      </c>
      <c r="AM116">
        <v>14</v>
      </c>
      <c r="AN116" t="s">
        <v>76</v>
      </c>
      <c r="AO116" t="s">
        <v>192</v>
      </c>
      <c r="AP116" t="s">
        <v>86</v>
      </c>
      <c r="AQ116" s="1">
        <v>38302</v>
      </c>
      <c r="AR116" s="2">
        <v>0.9459953703703704</v>
      </c>
      <c r="AS116" t="s">
        <v>193</v>
      </c>
      <c r="AT116" t="s">
        <v>194</v>
      </c>
      <c r="AU116">
        <v>1</v>
      </c>
      <c r="AV116">
        <v>1</v>
      </c>
      <c r="AW116">
        <v>1</v>
      </c>
      <c r="AX116">
        <v>-1</v>
      </c>
      <c r="AY116">
        <v>1</v>
      </c>
      <c r="AZ116">
        <v>1</v>
      </c>
      <c r="BA116">
        <v>1</v>
      </c>
      <c r="BB116">
        <v>-1</v>
      </c>
      <c r="BC116">
        <v>-1</v>
      </c>
      <c r="BD116">
        <v>1</v>
      </c>
      <c r="BE116">
        <v>1</v>
      </c>
      <c r="BF116">
        <v>-1</v>
      </c>
      <c r="BG116">
        <v>1</v>
      </c>
      <c r="BH116">
        <v>-1</v>
      </c>
      <c r="BI116">
        <v>1</v>
      </c>
      <c r="BJ116">
        <v>1</v>
      </c>
      <c r="BK116">
        <v>1</v>
      </c>
      <c r="BL116">
        <v>1</v>
      </c>
      <c r="BM116">
        <v>1</v>
      </c>
      <c r="BN116">
        <v>1</v>
      </c>
      <c r="BO116">
        <v>-1</v>
      </c>
      <c r="BP116">
        <v>1</v>
      </c>
      <c r="BQ116">
        <v>1</v>
      </c>
      <c r="BR116">
        <v>1</v>
      </c>
      <c r="BS116">
        <v>1</v>
      </c>
      <c r="BT116">
        <v>1</v>
      </c>
      <c r="BU116">
        <v>1</v>
      </c>
      <c r="BV116">
        <v>1</v>
      </c>
      <c r="BW116">
        <v>-1</v>
      </c>
      <c r="BX116">
        <v>1</v>
      </c>
      <c r="BY116">
        <v>1</v>
      </c>
      <c r="BZ116" t="s">
        <v>75</v>
      </c>
      <c r="CA116">
        <v>18</v>
      </c>
      <c r="CB116">
        <v>14</v>
      </c>
      <c r="CC116" t="s">
        <v>76</v>
      </c>
      <c r="CD116" t="s">
        <v>195</v>
      </c>
      <c r="CE116" t="s">
        <v>73</v>
      </c>
      <c r="CF116">
        <f t="shared" si="65"/>
        <v>1</v>
      </c>
      <c r="CG116">
        <f t="shared" si="66"/>
        <v>1</v>
      </c>
      <c r="CH116">
        <f t="shared" si="67"/>
        <v>1</v>
      </c>
      <c r="CI116">
        <f t="shared" si="68"/>
        <v>0</v>
      </c>
      <c r="CJ116">
        <f t="shared" si="69"/>
        <v>1</v>
      </c>
      <c r="CK116">
        <f t="shared" si="70"/>
        <v>1</v>
      </c>
      <c r="CL116">
        <f t="shared" si="71"/>
        <v>1</v>
      </c>
      <c r="CM116">
        <f t="shared" si="72"/>
        <v>1</v>
      </c>
      <c r="CN116">
        <f t="shared" si="73"/>
        <v>1</v>
      </c>
      <c r="CO116">
        <f t="shared" si="74"/>
        <v>1</v>
      </c>
      <c r="CP116">
        <f t="shared" si="75"/>
        <v>0</v>
      </c>
      <c r="CQ116">
        <f t="shared" si="76"/>
        <v>0</v>
      </c>
      <c r="CR116">
        <f t="shared" si="77"/>
        <v>0</v>
      </c>
      <c r="CS116">
        <f t="shared" si="78"/>
        <v>0</v>
      </c>
      <c r="CT116">
        <f t="shared" si="79"/>
        <v>0</v>
      </c>
      <c r="CU116">
        <f t="shared" si="80"/>
        <v>1</v>
      </c>
      <c r="CV116">
        <f t="shared" si="81"/>
        <v>0</v>
      </c>
      <c r="CW116">
        <f t="shared" si="82"/>
        <v>1</v>
      </c>
      <c r="CX116">
        <f t="shared" si="83"/>
        <v>1</v>
      </c>
      <c r="CY116">
        <f t="shared" si="84"/>
        <v>1</v>
      </c>
      <c r="CZ116">
        <f t="shared" si="85"/>
        <v>0</v>
      </c>
      <c r="DA116">
        <f t="shared" si="86"/>
        <v>1</v>
      </c>
      <c r="DB116">
        <f t="shared" si="87"/>
        <v>1</v>
      </c>
      <c r="DC116">
        <f t="shared" si="88"/>
        <v>0</v>
      </c>
      <c r="DD116">
        <f t="shared" si="89"/>
        <v>1</v>
      </c>
      <c r="DE116">
        <f t="shared" si="90"/>
        <v>1</v>
      </c>
      <c r="DF116">
        <f t="shared" si="91"/>
        <v>1</v>
      </c>
      <c r="DG116">
        <f t="shared" si="92"/>
        <v>1</v>
      </c>
      <c r="DH116">
        <f t="shared" si="93"/>
        <v>1</v>
      </c>
      <c r="DI116">
        <f t="shared" si="94"/>
        <v>1</v>
      </c>
      <c r="DJ116">
        <f t="shared" si="95"/>
        <v>1</v>
      </c>
      <c r="DK116">
        <f t="shared" si="96"/>
        <v>22</v>
      </c>
    </row>
    <row r="117" spans="1:115" ht="12.75">
      <c r="A117" t="s">
        <v>85</v>
      </c>
      <c r="B117" s="1">
        <v>38303</v>
      </c>
      <c r="C117" s="2">
        <v>0.5105439814814815</v>
      </c>
      <c r="D117" t="s">
        <v>191</v>
      </c>
      <c r="E117" t="s">
        <v>190</v>
      </c>
      <c r="F117">
        <v>-1</v>
      </c>
      <c r="G117">
        <v>-1</v>
      </c>
      <c r="H117">
        <v>1</v>
      </c>
      <c r="I117">
        <v>-1</v>
      </c>
      <c r="J117">
        <v>1</v>
      </c>
      <c r="K117">
        <v>-1</v>
      </c>
      <c r="L117">
        <v>-1</v>
      </c>
      <c r="M117">
        <v>-1</v>
      </c>
      <c r="N117">
        <v>1</v>
      </c>
      <c r="O117">
        <v>-1</v>
      </c>
      <c r="P117">
        <v>-1</v>
      </c>
      <c r="Q117">
        <v>1</v>
      </c>
      <c r="R117">
        <v>1</v>
      </c>
      <c r="S117">
        <v>1</v>
      </c>
      <c r="T117">
        <v>1</v>
      </c>
      <c r="U117">
        <v>-1</v>
      </c>
      <c r="V117">
        <v>-1</v>
      </c>
      <c r="W117">
        <v>-1</v>
      </c>
      <c r="X117">
        <v>-1</v>
      </c>
      <c r="Y117">
        <v>-1</v>
      </c>
      <c r="Z117">
        <v>1</v>
      </c>
      <c r="AA117">
        <v>1</v>
      </c>
      <c r="AB117">
        <v>1</v>
      </c>
      <c r="AC117">
        <v>-1</v>
      </c>
      <c r="AD117">
        <v>-1</v>
      </c>
      <c r="AE117">
        <v>1</v>
      </c>
      <c r="AF117">
        <v>-1</v>
      </c>
      <c r="AG117">
        <v>-1</v>
      </c>
      <c r="AH117">
        <v>1</v>
      </c>
      <c r="AI117">
        <v>1</v>
      </c>
      <c r="AJ117">
        <v>1</v>
      </c>
      <c r="AK117" t="s">
        <v>75</v>
      </c>
      <c r="AL117">
        <v>19</v>
      </c>
      <c r="AM117">
        <v>14</v>
      </c>
      <c r="AN117" t="s">
        <v>76</v>
      </c>
      <c r="AO117" t="s">
        <v>192</v>
      </c>
      <c r="AP117" t="s">
        <v>86</v>
      </c>
      <c r="AQ117" s="1">
        <v>38303</v>
      </c>
      <c r="AR117" s="2">
        <v>0.5260763888888889</v>
      </c>
      <c r="AS117" t="s">
        <v>193</v>
      </c>
      <c r="AT117" t="s">
        <v>194</v>
      </c>
      <c r="AU117">
        <v>1</v>
      </c>
      <c r="AV117">
        <v>1</v>
      </c>
      <c r="AW117">
        <v>1</v>
      </c>
      <c r="AX117">
        <v>-1</v>
      </c>
      <c r="AY117">
        <v>1</v>
      </c>
      <c r="AZ117">
        <v>1</v>
      </c>
      <c r="BA117">
        <v>-1</v>
      </c>
      <c r="BB117">
        <v>-1</v>
      </c>
      <c r="BC117">
        <v>-1</v>
      </c>
      <c r="BD117">
        <v>1</v>
      </c>
      <c r="BE117">
        <v>1</v>
      </c>
      <c r="BF117">
        <v>-1</v>
      </c>
      <c r="BG117">
        <v>1</v>
      </c>
      <c r="BH117">
        <v>1</v>
      </c>
      <c r="BI117">
        <v>1</v>
      </c>
      <c r="BJ117">
        <v>-1</v>
      </c>
      <c r="BK117">
        <v>-1</v>
      </c>
      <c r="BL117">
        <v>-1</v>
      </c>
      <c r="BM117">
        <v>-1</v>
      </c>
      <c r="BN117">
        <v>-1</v>
      </c>
      <c r="BO117">
        <v>1</v>
      </c>
      <c r="BP117">
        <v>1</v>
      </c>
      <c r="BQ117">
        <v>1</v>
      </c>
      <c r="BR117">
        <v>-1</v>
      </c>
      <c r="BS117">
        <v>-1</v>
      </c>
      <c r="BT117">
        <v>-1</v>
      </c>
      <c r="BU117">
        <v>-1</v>
      </c>
      <c r="BV117">
        <v>-1</v>
      </c>
      <c r="BW117">
        <v>1</v>
      </c>
      <c r="BX117">
        <v>1</v>
      </c>
      <c r="BY117">
        <v>1</v>
      </c>
      <c r="BZ117" t="s">
        <v>75</v>
      </c>
      <c r="CA117">
        <v>19</v>
      </c>
      <c r="CB117">
        <v>14</v>
      </c>
      <c r="CC117" t="s">
        <v>76</v>
      </c>
      <c r="CD117" t="s">
        <v>195</v>
      </c>
      <c r="CE117" t="s">
        <v>73</v>
      </c>
      <c r="CF117">
        <f t="shared" si="65"/>
        <v>0</v>
      </c>
      <c r="CG117">
        <f t="shared" si="66"/>
        <v>0</v>
      </c>
      <c r="CH117">
        <f t="shared" si="67"/>
        <v>1</v>
      </c>
      <c r="CI117">
        <f t="shared" si="68"/>
        <v>1</v>
      </c>
      <c r="CJ117">
        <f t="shared" si="69"/>
        <v>1</v>
      </c>
      <c r="CK117">
        <f t="shared" si="70"/>
        <v>0</v>
      </c>
      <c r="CL117">
        <f t="shared" si="71"/>
        <v>1</v>
      </c>
      <c r="CM117">
        <f t="shared" si="72"/>
        <v>1</v>
      </c>
      <c r="CN117">
        <f t="shared" si="73"/>
        <v>0</v>
      </c>
      <c r="CO117">
        <f t="shared" si="74"/>
        <v>0</v>
      </c>
      <c r="CP117">
        <f t="shared" si="75"/>
        <v>0</v>
      </c>
      <c r="CQ117">
        <f t="shared" si="76"/>
        <v>0</v>
      </c>
      <c r="CR117">
        <f t="shared" si="77"/>
        <v>1</v>
      </c>
      <c r="CS117">
        <f t="shared" si="78"/>
        <v>1</v>
      </c>
      <c r="CT117">
        <f t="shared" si="79"/>
        <v>1</v>
      </c>
      <c r="CU117">
        <f t="shared" si="80"/>
        <v>1</v>
      </c>
      <c r="CV117">
        <f t="shared" si="81"/>
        <v>1</v>
      </c>
      <c r="CW117">
        <f t="shared" si="82"/>
        <v>1</v>
      </c>
      <c r="CX117">
        <f t="shared" si="83"/>
        <v>1</v>
      </c>
      <c r="CY117">
        <f t="shared" si="84"/>
        <v>1</v>
      </c>
      <c r="CZ117">
        <f t="shared" si="85"/>
        <v>1</v>
      </c>
      <c r="DA117">
        <f t="shared" si="86"/>
        <v>1</v>
      </c>
      <c r="DB117">
        <f t="shared" si="87"/>
        <v>1</v>
      </c>
      <c r="DC117">
        <f t="shared" si="88"/>
        <v>1</v>
      </c>
      <c r="DD117">
        <f t="shared" si="89"/>
        <v>1</v>
      </c>
      <c r="DE117">
        <f t="shared" si="90"/>
        <v>0</v>
      </c>
      <c r="DF117">
        <f t="shared" si="91"/>
        <v>1</v>
      </c>
      <c r="DG117">
        <f t="shared" si="92"/>
        <v>1</v>
      </c>
      <c r="DH117">
        <f t="shared" si="93"/>
        <v>1</v>
      </c>
      <c r="DI117">
        <f t="shared" si="94"/>
        <v>1</v>
      </c>
      <c r="DJ117">
        <f t="shared" si="95"/>
        <v>1</v>
      </c>
      <c r="DK117">
        <f t="shared" si="96"/>
        <v>23</v>
      </c>
    </row>
    <row r="118" spans="1:115" ht="12.75">
      <c r="A118" t="s">
        <v>85</v>
      </c>
      <c r="B118" s="1">
        <v>38302</v>
      </c>
      <c r="C118" s="2">
        <v>0.6483680555555555</v>
      </c>
      <c r="D118" t="s">
        <v>191</v>
      </c>
      <c r="E118" t="s">
        <v>190</v>
      </c>
      <c r="F118">
        <v>-1</v>
      </c>
      <c r="G118">
        <v>-1</v>
      </c>
      <c r="H118">
        <v>1</v>
      </c>
      <c r="I118">
        <v>-1</v>
      </c>
      <c r="J118">
        <v>1</v>
      </c>
      <c r="K118">
        <v>1</v>
      </c>
      <c r="L118">
        <v>1</v>
      </c>
      <c r="M118">
        <v>1</v>
      </c>
      <c r="N118">
        <v>-1</v>
      </c>
      <c r="O118">
        <v>-1</v>
      </c>
      <c r="P118">
        <v>-1</v>
      </c>
      <c r="Q118">
        <v>1</v>
      </c>
      <c r="R118">
        <v>-1</v>
      </c>
      <c r="S118">
        <v>1</v>
      </c>
      <c r="T118">
        <v>-1</v>
      </c>
      <c r="U118">
        <v>-1</v>
      </c>
      <c r="V118">
        <v>1</v>
      </c>
      <c r="W118">
        <v>-1</v>
      </c>
      <c r="X118">
        <v>1</v>
      </c>
      <c r="Y118">
        <v>-1</v>
      </c>
      <c r="Z118">
        <v>-1</v>
      </c>
      <c r="AA118">
        <v>1</v>
      </c>
      <c r="AB118">
        <v>-1</v>
      </c>
      <c r="AC118">
        <v>1</v>
      </c>
      <c r="AD118">
        <v>1</v>
      </c>
      <c r="AE118">
        <v>-1</v>
      </c>
      <c r="AF118">
        <v>-1</v>
      </c>
      <c r="AG118">
        <v>-1</v>
      </c>
      <c r="AH118">
        <v>-1</v>
      </c>
      <c r="AI118">
        <v>1</v>
      </c>
      <c r="AJ118">
        <v>1</v>
      </c>
      <c r="AK118" t="s">
        <v>75</v>
      </c>
      <c r="AL118">
        <v>18</v>
      </c>
      <c r="AM118">
        <v>12</v>
      </c>
      <c r="AN118" t="s">
        <v>76</v>
      </c>
      <c r="AO118" t="s">
        <v>192</v>
      </c>
      <c r="AP118" t="s">
        <v>86</v>
      </c>
      <c r="AQ118" s="1">
        <v>38302</v>
      </c>
      <c r="AR118" s="2">
        <v>0.6700810185185185</v>
      </c>
      <c r="AS118" t="s">
        <v>193</v>
      </c>
      <c r="AT118" t="s">
        <v>194</v>
      </c>
      <c r="AU118">
        <v>-1</v>
      </c>
      <c r="AV118">
        <v>-1</v>
      </c>
      <c r="AW118">
        <v>1</v>
      </c>
      <c r="AX118">
        <v>-1</v>
      </c>
      <c r="AY118">
        <v>-1</v>
      </c>
      <c r="AZ118">
        <v>1</v>
      </c>
      <c r="BA118">
        <v>1</v>
      </c>
      <c r="BB118">
        <v>1</v>
      </c>
      <c r="BC118">
        <v>-1</v>
      </c>
      <c r="BD118">
        <v>-1</v>
      </c>
      <c r="BE118">
        <v>-1</v>
      </c>
      <c r="BF118">
        <v>1</v>
      </c>
      <c r="BG118">
        <v>-1</v>
      </c>
      <c r="BH118">
        <v>1</v>
      </c>
      <c r="BI118">
        <v>-1</v>
      </c>
      <c r="BJ118">
        <v>-1</v>
      </c>
      <c r="BK118">
        <v>1</v>
      </c>
      <c r="BL118">
        <v>-1</v>
      </c>
      <c r="BM118">
        <v>1</v>
      </c>
      <c r="BN118">
        <v>-1</v>
      </c>
      <c r="BO118">
        <v>1</v>
      </c>
      <c r="BP118">
        <v>1</v>
      </c>
      <c r="BQ118">
        <v>1</v>
      </c>
      <c r="BR118">
        <v>1</v>
      </c>
      <c r="BS118">
        <v>1</v>
      </c>
      <c r="BT118">
        <v>-1</v>
      </c>
      <c r="BU118">
        <v>1</v>
      </c>
      <c r="BV118">
        <v>-1</v>
      </c>
      <c r="BW118">
        <v>-1</v>
      </c>
      <c r="BX118">
        <v>1</v>
      </c>
      <c r="BY118">
        <v>1</v>
      </c>
      <c r="BZ118" t="s">
        <v>75</v>
      </c>
      <c r="CA118">
        <v>18</v>
      </c>
      <c r="CB118">
        <v>12</v>
      </c>
      <c r="CC118" t="s">
        <v>76</v>
      </c>
      <c r="CD118" t="s">
        <v>195</v>
      </c>
      <c r="CE118" t="s">
        <v>73</v>
      </c>
      <c r="CF118">
        <f t="shared" si="65"/>
        <v>1</v>
      </c>
      <c r="CG118">
        <f t="shared" si="66"/>
        <v>1</v>
      </c>
      <c r="CH118">
        <f t="shared" si="67"/>
        <v>1</v>
      </c>
      <c r="CI118">
        <f t="shared" si="68"/>
        <v>1</v>
      </c>
      <c r="CJ118">
        <f t="shared" si="69"/>
        <v>0</v>
      </c>
      <c r="CK118">
        <f t="shared" si="70"/>
        <v>1</v>
      </c>
      <c r="CL118">
        <f t="shared" si="71"/>
        <v>1</v>
      </c>
      <c r="CM118">
        <f t="shared" si="72"/>
        <v>1</v>
      </c>
      <c r="CN118">
        <f t="shared" si="73"/>
        <v>1</v>
      </c>
      <c r="CO118">
        <f t="shared" si="74"/>
        <v>1</v>
      </c>
      <c r="CP118">
        <f t="shared" si="75"/>
        <v>1</v>
      </c>
      <c r="CQ118">
        <f t="shared" si="76"/>
        <v>1</v>
      </c>
      <c r="CR118">
        <f t="shared" si="77"/>
        <v>1</v>
      </c>
      <c r="CS118">
        <f t="shared" si="78"/>
        <v>1</v>
      </c>
      <c r="CT118">
        <f t="shared" si="79"/>
        <v>1</v>
      </c>
      <c r="CU118">
        <f t="shared" si="80"/>
        <v>1</v>
      </c>
      <c r="CV118">
        <f t="shared" si="81"/>
        <v>1</v>
      </c>
      <c r="CW118">
        <f t="shared" si="82"/>
        <v>1</v>
      </c>
      <c r="CX118">
        <f t="shared" si="83"/>
        <v>1</v>
      </c>
      <c r="CY118">
        <f t="shared" si="84"/>
        <v>1</v>
      </c>
      <c r="CZ118">
        <f t="shared" si="85"/>
        <v>0</v>
      </c>
      <c r="DA118">
        <f t="shared" si="86"/>
        <v>1</v>
      </c>
      <c r="DB118">
        <f t="shared" si="87"/>
        <v>0</v>
      </c>
      <c r="DC118">
        <f t="shared" si="88"/>
        <v>1</v>
      </c>
      <c r="DD118">
        <f t="shared" si="89"/>
        <v>1</v>
      </c>
      <c r="DE118">
        <f t="shared" si="90"/>
        <v>1</v>
      </c>
      <c r="DF118">
        <f t="shared" si="91"/>
        <v>0</v>
      </c>
      <c r="DG118">
        <f t="shared" si="92"/>
        <v>1</v>
      </c>
      <c r="DH118">
        <f t="shared" si="93"/>
        <v>1</v>
      </c>
      <c r="DI118">
        <f t="shared" si="94"/>
        <v>1</v>
      </c>
      <c r="DJ118">
        <f t="shared" si="95"/>
        <v>1</v>
      </c>
      <c r="DK118">
        <f t="shared" si="96"/>
        <v>27</v>
      </c>
    </row>
    <row r="119" spans="1:115" ht="12.75">
      <c r="A119" t="s">
        <v>85</v>
      </c>
      <c r="B119" s="1">
        <v>38303</v>
      </c>
      <c r="C119" s="2">
        <v>0.6198611111111111</v>
      </c>
      <c r="D119" t="s">
        <v>191</v>
      </c>
      <c r="E119" t="s">
        <v>190</v>
      </c>
      <c r="F119">
        <v>1</v>
      </c>
      <c r="G119">
        <v>1</v>
      </c>
      <c r="H119" s="3">
        <v>-1</v>
      </c>
      <c r="I119">
        <v>-1</v>
      </c>
      <c r="J119">
        <v>-1</v>
      </c>
      <c r="K119">
        <v>-1</v>
      </c>
      <c r="L119">
        <v>1</v>
      </c>
      <c r="M119">
        <v>1</v>
      </c>
      <c r="N119">
        <v>-1</v>
      </c>
      <c r="O119">
        <v>-1</v>
      </c>
      <c r="P119">
        <v>1</v>
      </c>
      <c r="Q119">
        <v>-1</v>
      </c>
      <c r="R119">
        <v>1</v>
      </c>
      <c r="S119">
        <v>-1</v>
      </c>
      <c r="T119">
        <v>1</v>
      </c>
      <c r="U119">
        <v>-1</v>
      </c>
      <c r="V119">
        <v>1</v>
      </c>
      <c r="W119">
        <v>1</v>
      </c>
      <c r="X119">
        <v>-1</v>
      </c>
      <c r="Y119">
        <v>-1</v>
      </c>
      <c r="Z119">
        <v>-1</v>
      </c>
      <c r="AA119">
        <v>-1</v>
      </c>
      <c r="AB119">
        <v>-1</v>
      </c>
      <c r="AC119">
        <v>-1</v>
      </c>
      <c r="AD119">
        <v>-1</v>
      </c>
      <c r="AE119">
        <v>-1</v>
      </c>
      <c r="AF119">
        <v>1</v>
      </c>
      <c r="AG119">
        <v>1</v>
      </c>
      <c r="AH119">
        <v>1</v>
      </c>
      <c r="AI119">
        <v>-1</v>
      </c>
      <c r="AJ119">
        <v>1</v>
      </c>
      <c r="AK119" t="s">
        <v>75</v>
      </c>
      <c r="AL119">
        <v>17</v>
      </c>
      <c r="AM119">
        <v>12</v>
      </c>
      <c r="AN119" t="s">
        <v>229</v>
      </c>
      <c r="AO119" t="s">
        <v>192</v>
      </c>
      <c r="AP119" t="s">
        <v>86</v>
      </c>
      <c r="AQ119" s="1">
        <v>38303</v>
      </c>
      <c r="AR119" s="2">
        <v>0.6347337962962963</v>
      </c>
      <c r="AS119" t="s">
        <v>193</v>
      </c>
      <c r="AT119" t="s">
        <v>194</v>
      </c>
      <c r="AU119">
        <v>-1</v>
      </c>
      <c r="AV119">
        <v>1</v>
      </c>
      <c r="AW119">
        <v>1</v>
      </c>
      <c r="AX119">
        <v>-1</v>
      </c>
      <c r="AY119">
        <v>1</v>
      </c>
      <c r="AZ119">
        <v>-1</v>
      </c>
      <c r="BA119">
        <v>1</v>
      </c>
      <c r="BB119">
        <v>1</v>
      </c>
      <c r="BC119">
        <v>-1</v>
      </c>
      <c r="BD119">
        <v>-1</v>
      </c>
      <c r="BE119">
        <v>1</v>
      </c>
      <c r="BF119">
        <v>1</v>
      </c>
      <c r="BG119">
        <v>1</v>
      </c>
      <c r="BH119">
        <v>1</v>
      </c>
      <c r="BI119">
        <v>-1</v>
      </c>
      <c r="BJ119">
        <v>1</v>
      </c>
      <c r="BK119">
        <v>1</v>
      </c>
      <c r="BL119">
        <v>1</v>
      </c>
      <c r="BM119">
        <v>-1</v>
      </c>
      <c r="BN119">
        <v>1</v>
      </c>
      <c r="BO119">
        <v>-1</v>
      </c>
      <c r="BP119">
        <v>-1</v>
      </c>
      <c r="BQ119">
        <v>1</v>
      </c>
      <c r="BR119">
        <v>1</v>
      </c>
      <c r="BS119">
        <v>-1</v>
      </c>
      <c r="BT119">
        <v>-1</v>
      </c>
      <c r="BU119">
        <v>-1</v>
      </c>
      <c r="BV119">
        <v>1</v>
      </c>
      <c r="BW119">
        <v>-1</v>
      </c>
      <c r="BX119">
        <v>1</v>
      </c>
      <c r="BY119">
        <v>-1</v>
      </c>
      <c r="BZ119" t="s">
        <v>75</v>
      </c>
      <c r="CA119">
        <v>17</v>
      </c>
      <c r="CB119">
        <v>12</v>
      </c>
      <c r="CC119" t="s">
        <v>229</v>
      </c>
      <c r="CD119" t="s">
        <v>195</v>
      </c>
      <c r="CE119" t="s">
        <v>71</v>
      </c>
      <c r="CF119">
        <f t="shared" si="65"/>
        <v>0</v>
      </c>
      <c r="CG119">
        <f t="shared" si="66"/>
        <v>1</v>
      </c>
      <c r="CH119">
        <f t="shared" si="67"/>
        <v>0</v>
      </c>
      <c r="CI119">
        <f t="shared" si="68"/>
        <v>1</v>
      </c>
      <c r="CJ119">
        <f t="shared" si="69"/>
        <v>0</v>
      </c>
      <c r="CK119">
        <f t="shared" si="70"/>
        <v>1</v>
      </c>
      <c r="CL119">
        <f t="shared" si="71"/>
        <v>1</v>
      </c>
      <c r="CM119">
        <f t="shared" si="72"/>
        <v>1</v>
      </c>
      <c r="CN119">
        <f t="shared" si="73"/>
        <v>1</v>
      </c>
      <c r="CO119">
        <f t="shared" si="74"/>
        <v>1</v>
      </c>
      <c r="CP119">
        <f t="shared" si="75"/>
        <v>1</v>
      </c>
      <c r="CQ119">
        <f t="shared" si="76"/>
        <v>0</v>
      </c>
      <c r="CR119">
        <f t="shared" si="77"/>
        <v>1</v>
      </c>
      <c r="CS119">
        <f t="shared" si="78"/>
        <v>0</v>
      </c>
      <c r="CT119">
        <f t="shared" si="79"/>
        <v>0</v>
      </c>
      <c r="CU119">
        <f t="shared" si="80"/>
        <v>0</v>
      </c>
      <c r="CV119">
        <f t="shared" si="81"/>
        <v>1</v>
      </c>
      <c r="CW119">
        <f t="shared" si="82"/>
        <v>1</v>
      </c>
      <c r="CX119">
        <f t="shared" si="83"/>
        <v>1</v>
      </c>
      <c r="CY119">
        <f t="shared" si="84"/>
        <v>0</v>
      </c>
      <c r="CZ119">
        <f t="shared" si="85"/>
        <v>1</v>
      </c>
      <c r="DA119">
        <f t="shared" si="86"/>
        <v>1</v>
      </c>
      <c r="DB119">
        <f t="shared" si="87"/>
        <v>0</v>
      </c>
      <c r="DC119">
        <f t="shared" si="88"/>
        <v>0</v>
      </c>
      <c r="DD119">
        <f t="shared" si="89"/>
        <v>1</v>
      </c>
      <c r="DE119">
        <f t="shared" si="90"/>
        <v>1</v>
      </c>
      <c r="DF119">
        <f t="shared" si="91"/>
        <v>0</v>
      </c>
      <c r="DG119">
        <f t="shared" si="92"/>
        <v>1</v>
      </c>
      <c r="DH119">
        <f t="shared" si="93"/>
        <v>0</v>
      </c>
      <c r="DI119">
        <f t="shared" si="94"/>
        <v>0</v>
      </c>
      <c r="DJ119">
        <f t="shared" si="95"/>
        <v>0</v>
      </c>
      <c r="DK119">
        <f t="shared" si="96"/>
        <v>17</v>
      </c>
    </row>
    <row r="120" spans="1:115" ht="12.75">
      <c r="A120" t="s">
        <v>85</v>
      </c>
      <c r="B120" s="1">
        <v>38303</v>
      </c>
      <c r="C120" s="2">
        <v>0.63375</v>
      </c>
      <c r="D120" t="s">
        <v>191</v>
      </c>
      <c r="E120" t="s">
        <v>190</v>
      </c>
      <c r="F120">
        <v>1</v>
      </c>
      <c r="G120">
        <v>1</v>
      </c>
      <c r="H120">
        <v>1</v>
      </c>
      <c r="I120">
        <v>-1</v>
      </c>
      <c r="J120">
        <v>1</v>
      </c>
      <c r="K120">
        <v>1</v>
      </c>
      <c r="L120">
        <v>1</v>
      </c>
      <c r="M120">
        <v>-1</v>
      </c>
      <c r="N120">
        <v>1</v>
      </c>
      <c r="O120">
        <v>1</v>
      </c>
      <c r="P120">
        <v>-1</v>
      </c>
      <c r="Q120">
        <v>-1</v>
      </c>
      <c r="R120">
        <v>-1</v>
      </c>
      <c r="S120">
        <v>1</v>
      </c>
      <c r="T120">
        <v>1</v>
      </c>
      <c r="U120">
        <v>1</v>
      </c>
      <c r="V120">
        <v>-1</v>
      </c>
      <c r="W120">
        <v>1</v>
      </c>
      <c r="X120">
        <v>-1</v>
      </c>
      <c r="Y120">
        <v>1</v>
      </c>
      <c r="Z120">
        <v>-1</v>
      </c>
      <c r="AA120">
        <v>1</v>
      </c>
      <c r="AB120">
        <v>1</v>
      </c>
      <c r="AC120">
        <v>1</v>
      </c>
      <c r="AD120">
        <v>-1</v>
      </c>
      <c r="AE120">
        <v>-1</v>
      </c>
      <c r="AF120">
        <v>1</v>
      </c>
      <c r="AG120">
        <v>-1</v>
      </c>
      <c r="AH120">
        <v>1</v>
      </c>
      <c r="AI120">
        <v>1</v>
      </c>
      <c r="AJ120">
        <v>-1</v>
      </c>
      <c r="AK120" t="s">
        <v>75</v>
      </c>
      <c r="AL120">
        <v>20</v>
      </c>
      <c r="AM120">
        <v>14</v>
      </c>
      <c r="AN120" t="s">
        <v>76</v>
      </c>
      <c r="AO120" t="s">
        <v>192</v>
      </c>
      <c r="AP120" t="s">
        <v>86</v>
      </c>
      <c r="AQ120" s="1">
        <v>38303</v>
      </c>
      <c r="AR120" s="2">
        <v>0.6485416666666667</v>
      </c>
      <c r="AS120" t="s">
        <v>193</v>
      </c>
      <c r="AT120" t="s">
        <v>194</v>
      </c>
      <c r="AU120">
        <v>1</v>
      </c>
      <c r="AV120">
        <v>1</v>
      </c>
      <c r="AW120">
        <v>1</v>
      </c>
      <c r="AX120">
        <v>-1</v>
      </c>
      <c r="AY120">
        <v>1</v>
      </c>
      <c r="AZ120">
        <v>-1</v>
      </c>
      <c r="BA120">
        <v>-1</v>
      </c>
      <c r="BB120">
        <v>1</v>
      </c>
      <c r="BC120">
        <v>-1</v>
      </c>
      <c r="BD120">
        <v>1</v>
      </c>
      <c r="BE120">
        <v>-1</v>
      </c>
      <c r="BF120">
        <v>1</v>
      </c>
      <c r="BG120">
        <v>-1</v>
      </c>
      <c r="BH120">
        <v>1</v>
      </c>
      <c r="BI120">
        <v>-1</v>
      </c>
      <c r="BJ120">
        <v>1</v>
      </c>
      <c r="BK120">
        <v>1</v>
      </c>
      <c r="BL120">
        <v>-1</v>
      </c>
      <c r="BM120">
        <v>1</v>
      </c>
      <c r="BN120">
        <v>-1</v>
      </c>
      <c r="BO120">
        <v>1</v>
      </c>
      <c r="BP120">
        <v>1</v>
      </c>
      <c r="BQ120">
        <v>-1</v>
      </c>
      <c r="BR120">
        <v>1</v>
      </c>
      <c r="BS120">
        <v>1</v>
      </c>
      <c r="BT120">
        <v>-1</v>
      </c>
      <c r="BU120">
        <v>1</v>
      </c>
      <c r="BV120">
        <v>-1</v>
      </c>
      <c r="BW120">
        <v>1</v>
      </c>
      <c r="BX120">
        <v>-1</v>
      </c>
      <c r="BY120">
        <v>-1</v>
      </c>
      <c r="BZ120" t="s">
        <v>75</v>
      </c>
      <c r="CA120">
        <v>20</v>
      </c>
      <c r="CB120">
        <v>14</v>
      </c>
      <c r="CC120" t="s">
        <v>76</v>
      </c>
      <c r="CD120" t="s">
        <v>195</v>
      </c>
      <c r="CE120" t="s">
        <v>73</v>
      </c>
      <c r="CF120">
        <f t="shared" si="65"/>
        <v>1</v>
      </c>
      <c r="CG120">
        <f t="shared" si="66"/>
        <v>1</v>
      </c>
      <c r="CH120">
        <f t="shared" si="67"/>
        <v>1</v>
      </c>
      <c r="CI120">
        <f t="shared" si="68"/>
        <v>1</v>
      </c>
      <c r="CJ120">
        <f t="shared" si="69"/>
        <v>1</v>
      </c>
      <c r="CK120">
        <f t="shared" si="70"/>
        <v>0</v>
      </c>
      <c r="CL120">
        <f t="shared" si="71"/>
        <v>0</v>
      </c>
      <c r="CM120">
        <f t="shared" si="72"/>
        <v>0</v>
      </c>
      <c r="CN120">
        <f t="shared" si="73"/>
        <v>0</v>
      </c>
      <c r="CO120">
        <f t="shared" si="74"/>
        <v>1</v>
      </c>
      <c r="CP120">
        <f t="shared" si="75"/>
        <v>1</v>
      </c>
      <c r="CQ120">
        <f t="shared" si="76"/>
        <v>0</v>
      </c>
      <c r="CR120">
        <f t="shared" si="77"/>
        <v>1</v>
      </c>
      <c r="CS120">
        <f t="shared" si="78"/>
        <v>1</v>
      </c>
      <c r="CT120">
        <f t="shared" si="79"/>
        <v>0</v>
      </c>
      <c r="CU120">
        <f t="shared" si="80"/>
        <v>1</v>
      </c>
      <c r="CV120">
        <f t="shared" si="81"/>
        <v>0</v>
      </c>
      <c r="CW120">
        <f t="shared" si="82"/>
        <v>0</v>
      </c>
      <c r="CX120">
        <f t="shared" si="83"/>
        <v>0</v>
      </c>
      <c r="CY120">
        <f t="shared" si="84"/>
        <v>0</v>
      </c>
      <c r="CZ120">
        <f t="shared" si="85"/>
        <v>0</v>
      </c>
      <c r="DA120">
        <f t="shared" si="86"/>
        <v>1</v>
      </c>
      <c r="DB120">
        <f t="shared" si="87"/>
        <v>0</v>
      </c>
      <c r="DC120">
        <f t="shared" si="88"/>
        <v>1</v>
      </c>
      <c r="DD120">
        <f t="shared" si="89"/>
        <v>0</v>
      </c>
      <c r="DE120">
        <f t="shared" si="90"/>
        <v>1</v>
      </c>
      <c r="DF120">
        <f t="shared" si="91"/>
        <v>1</v>
      </c>
      <c r="DG120">
        <f t="shared" si="92"/>
        <v>1</v>
      </c>
      <c r="DH120">
        <f t="shared" si="93"/>
        <v>1</v>
      </c>
      <c r="DI120">
        <f t="shared" si="94"/>
        <v>0</v>
      </c>
      <c r="DJ120">
        <f t="shared" si="95"/>
        <v>1</v>
      </c>
      <c r="DK120">
        <f t="shared" si="96"/>
        <v>17</v>
      </c>
    </row>
    <row r="121" spans="1:115" ht="12.75">
      <c r="A121" t="s">
        <v>85</v>
      </c>
      <c r="B121" s="1">
        <v>38303</v>
      </c>
      <c r="C121" s="2">
        <v>0.6152546296296296</v>
      </c>
      <c r="D121" t="s">
        <v>191</v>
      </c>
      <c r="E121" t="s">
        <v>190</v>
      </c>
      <c r="F121">
        <v>-1</v>
      </c>
      <c r="G121">
        <v>-1</v>
      </c>
      <c r="H121" s="3">
        <v>-1</v>
      </c>
      <c r="I121">
        <v>-1</v>
      </c>
      <c r="J121">
        <v>-1</v>
      </c>
      <c r="K121">
        <v>1</v>
      </c>
      <c r="L121">
        <v>1</v>
      </c>
      <c r="M121">
        <v>-1</v>
      </c>
      <c r="N121">
        <v>-1</v>
      </c>
      <c r="O121">
        <v>-1</v>
      </c>
      <c r="P121">
        <v>1</v>
      </c>
      <c r="Q121">
        <v>1</v>
      </c>
      <c r="R121">
        <v>-1</v>
      </c>
      <c r="S121">
        <v>-1</v>
      </c>
      <c r="T121">
        <v>1</v>
      </c>
      <c r="U121">
        <v>1</v>
      </c>
      <c r="V121">
        <v>-1</v>
      </c>
      <c r="W121">
        <v>-1</v>
      </c>
      <c r="X121">
        <v>1</v>
      </c>
      <c r="Y121">
        <v>-1</v>
      </c>
      <c r="Z121">
        <v>1</v>
      </c>
      <c r="AA121">
        <v>-1</v>
      </c>
      <c r="AB121">
        <v>1</v>
      </c>
      <c r="AC121">
        <v>-1</v>
      </c>
      <c r="AD121">
        <v>1</v>
      </c>
      <c r="AE121" s="3"/>
      <c r="AF121">
        <v>1</v>
      </c>
      <c r="AG121">
        <v>-1</v>
      </c>
      <c r="AH121">
        <v>1</v>
      </c>
      <c r="AI121">
        <v>-1</v>
      </c>
      <c r="AJ121">
        <v>-1</v>
      </c>
      <c r="AK121" t="s">
        <v>75</v>
      </c>
      <c r="AL121">
        <v>18</v>
      </c>
      <c r="AM121">
        <v>12</v>
      </c>
      <c r="AN121" t="s">
        <v>229</v>
      </c>
      <c r="AO121" t="s">
        <v>192</v>
      </c>
      <c r="AP121" t="s">
        <v>86</v>
      </c>
      <c r="AQ121" s="1">
        <v>38303</v>
      </c>
      <c r="AR121" s="2">
        <v>0.6297106481481481</v>
      </c>
      <c r="AS121" t="s">
        <v>193</v>
      </c>
      <c r="AT121" t="s">
        <v>194</v>
      </c>
      <c r="AU121">
        <v>-1</v>
      </c>
      <c r="AV121">
        <v>1</v>
      </c>
      <c r="AW121">
        <v>1</v>
      </c>
      <c r="AX121">
        <v>-1</v>
      </c>
      <c r="AY121">
        <v>1</v>
      </c>
      <c r="AZ121">
        <v>1</v>
      </c>
      <c r="BA121">
        <v>1</v>
      </c>
      <c r="BB121">
        <v>-1</v>
      </c>
      <c r="BC121">
        <v>-1</v>
      </c>
      <c r="BD121">
        <v>-1</v>
      </c>
      <c r="BE121">
        <v>1</v>
      </c>
      <c r="BF121">
        <v>-1</v>
      </c>
      <c r="BG121">
        <v>1</v>
      </c>
      <c r="BH121">
        <v>1</v>
      </c>
      <c r="BI121">
        <v>-1</v>
      </c>
      <c r="BJ121">
        <v>1</v>
      </c>
      <c r="BK121">
        <v>1</v>
      </c>
      <c r="BL121">
        <v>1</v>
      </c>
      <c r="BM121">
        <v>-1</v>
      </c>
      <c r="BN121">
        <v>1</v>
      </c>
      <c r="BO121">
        <v>1</v>
      </c>
      <c r="BP121">
        <v>1</v>
      </c>
      <c r="BQ121">
        <v>1</v>
      </c>
      <c r="BR121">
        <v>1</v>
      </c>
      <c r="BS121">
        <v>1</v>
      </c>
      <c r="BT121" s="3"/>
      <c r="BU121">
        <v>1</v>
      </c>
      <c r="BV121">
        <v>-1</v>
      </c>
      <c r="BW121">
        <v>1</v>
      </c>
      <c r="BX121">
        <v>1</v>
      </c>
      <c r="BY121">
        <v>-1</v>
      </c>
      <c r="BZ121" t="s">
        <v>75</v>
      </c>
      <c r="CA121">
        <v>18</v>
      </c>
      <c r="CB121">
        <v>12</v>
      </c>
      <c r="CC121" t="s">
        <v>229</v>
      </c>
      <c r="CD121" t="s">
        <v>195</v>
      </c>
      <c r="CE121" t="s">
        <v>71</v>
      </c>
      <c r="CF121">
        <f t="shared" si="65"/>
        <v>1</v>
      </c>
      <c r="CG121">
        <f t="shared" si="66"/>
        <v>0</v>
      </c>
      <c r="CH121">
        <f t="shared" si="67"/>
        <v>0</v>
      </c>
      <c r="CI121">
        <f t="shared" si="68"/>
        <v>1</v>
      </c>
      <c r="CJ121">
        <f t="shared" si="69"/>
        <v>0</v>
      </c>
      <c r="CK121">
        <f t="shared" si="70"/>
        <v>1</v>
      </c>
      <c r="CL121">
        <f t="shared" si="71"/>
        <v>1</v>
      </c>
      <c r="CM121">
        <f t="shared" si="72"/>
        <v>1</v>
      </c>
      <c r="CN121">
        <f t="shared" si="73"/>
        <v>1</v>
      </c>
      <c r="CO121">
        <f t="shared" si="74"/>
        <v>1</v>
      </c>
      <c r="CP121">
        <f t="shared" si="75"/>
        <v>1</v>
      </c>
      <c r="CQ121">
        <f t="shared" si="76"/>
        <v>0</v>
      </c>
      <c r="CR121">
        <f t="shared" si="77"/>
        <v>0</v>
      </c>
      <c r="CS121">
        <f t="shared" si="78"/>
        <v>0</v>
      </c>
      <c r="CT121">
        <f t="shared" si="79"/>
        <v>0</v>
      </c>
      <c r="CU121">
        <f t="shared" si="80"/>
        <v>1</v>
      </c>
      <c r="CV121">
        <f t="shared" si="81"/>
        <v>0</v>
      </c>
      <c r="CW121">
        <f t="shared" si="82"/>
        <v>0</v>
      </c>
      <c r="CX121">
        <f t="shared" si="83"/>
        <v>0</v>
      </c>
      <c r="CY121">
        <f t="shared" si="84"/>
        <v>0</v>
      </c>
      <c r="CZ121">
        <f t="shared" si="85"/>
        <v>1</v>
      </c>
      <c r="DA121">
        <f t="shared" si="86"/>
        <v>0</v>
      </c>
      <c r="DB121">
        <f t="shared" si="87"/>
        <v>1</v>
      </c>
      <c r="DC121">
        <f t="shared" si="88"/>
        <v>0</v>
      </c>
      <c r="DD121">
        <f t="shared" si="89"/>
        <v>1</v>
      </c>
      <c r="DE121">
        <f t="shared" si="90"/>
        <v>1</v>
      </c>
      <c r="DF121">
        <f t="shared" si="91"/>
        <v>1</v>
      </c>
      <c r="DG121">
        <f t="shared" si="92"/>
        <v>1</v>
      </c>
      <c r="DH121">
        <f t="shared" si="93"/>
        <v>1</v>
      </c>
      <c r="DI121">
        <f t="shared" si="94"/>
        <v>0</v>
      </c>
      <c r="DJ121">
        <f t="shared" si="95"/>
        <v>1</v>
      </c>
      <c r="DK121">
        <f t="shared" si="96"/>
        <v>17</v>
      </c>
    </row>
    <row r="122" spans="1:115" ht="12.75">
      <c r="A122" t="s">
        <v>85</v>
      </c>
      <c r="B122" s="1">
        <v>38302</v>
      </c>
      <c r="C122" s="2">
        <v>0.5804861111111111</v>
      </c>
      <c r="D122" t="s">
        <v>191</v>
      </c>
      <c r="E122" t="s">
        <v>190</v>
      </c>
      <c r="F122">
        <v>-1</v>
      </c>
      <c r="G122">
        <v>-1</v>
      </c>
      <c r="H122">
        <v>1</v>
      </c>
      <c r="I122">
        <v>-1</v>
      </c>
      <c r="J122">
        <v>1</v>
      </c>
      <c r="K122">
        <v>-1</v>
      </c>
      <c r="L122">
        <v>-1</v>
      </c>
      <c r="M122">
        <v>-1</v>
      </c>
      <c r="N122">
        <v>-1</v>
      </c>
      <c r="O122">
        <v>-1</v>
      </c>
      <c r="P122">
        <v>-1</v>
      </c>
      <c r="Q122">
        <v>1</v>
      </c>
      <c r="R122">
        <v>1</v>
      </c>
      <c r="S122">
        <v>1</v>
      </c>
      <c r="T122">
        <v>-1</v>
      </c>
      <c r="U122">
        <v>-1</v>
      </c>
      <c r="V122">
        <v>-1</v>
      </c>
      <c r="W122">
        <v>-1</v>
      </c>
      <c r="X122">
        <v>1</v>
      </c>
      <c r="Y122">
        <v>-1</v>
      </c>
      <c r="Z122">
        <v>-1</v>
      </c>
      <c r="AA122">
        <v>1</v>
      </c>
      <c r="AB122">
        <v>-1</v>
      </c>
      <c r="AC122">
        <v>-1</v>
      </c>
      <c r="AD122">
        <v>1</v>
      </c>
      <c r="AE122">
        <v>-1</v>
      </c>
      <c r="AF122">
        <v>1</v>
      </c>
      <c r="AG122">
        <v>1</v>
      </c>
      <c r="AH122">
        <v>1</v>
      </c>
      <c r="AI122">
        <v>1</v>
      </c>
      <c r="AJ122">
        <v>1</v>
      </c>
      <c r="AK122" t="s">
        <v>75</v>
      </c>
      <c r="AL122">
        <v>18</v>
      </c>
      <c r="AM122">
        <v>12</v>
      </c>
      <c r="AN122" t="s">
        <v>23</v>
      </c>
      <c r="AO122" t="s">
        <v>192</v>
      </c>
      <c r="AP122" t="s">
        <v>86</v>
      </c>
      <c r="AQ122" s="1">
        <v>38302</v>
      </c>
      <c r="AR122" s="2">
        <v>0.5946527777777778</v>
      </c>
      <c r="AS122" t="s">
        <v>193</v>
      </c>
      <c r="AT122" t="s">
        <v>194</v>
      </c>
      <c r="AU122">
        <v>-1</v>
      </c>
      <c r="AV122">
        <v>-1</v>
      </c>
      <c r="AW122">
        <v>1</v>
      </c>
      <c r="AX122">
        <v>-1</v>
      </c>
      <c r="AY122">
        <v>1</v>
      </c>
      <c r="AZ122">
        <v>-1</v>
      </c>
      <c r="BA122">
        <v>-1</v>
      </c>
      <c r="BB122">
        <v>-1</v>
      </c>
      <c r="BC122">
        <v>1</v>
      </c>
      <c r="BD122">
        <v>-1</v>
      </c>
      <c r="BE122">
        <v>-1</v>
      </c>
      <c r="BF122">
        <v>1</v>
      </c>
      <c r="BG122">
        <v>1</v>
      </c>
      <c r="BH122">
        <v>1</v>
      </c>
      <c r="BI122">
        <v>-1</v>
      </c>
      <c r="BJ122">
        <v>-1</v>
      </c>
      <c r="BK122">
        <v>-1</v>
      </c>
      <c r="BL122">
        <v>1</v>
      </c>
      <c r="BM122">
        <v>1</v>
      </c>
      <c r="BN122">
        <v>-1</v>
      </c>
      <c r="BO122">
        <v>1</v>
      </c>
      <c r="BP122">
        <v>1</v>
      </c>
      <c r="BQ122">
        <v>-1</v>
      </c>
      <c r="BR122">
        <v>-1</v>
      </c>
      <c r="BS122">
        <v>-1</v>
      </c>
      <c r="BT122">
        <v>-1</v>
      </c>
      <c r="BU122">
        <v>-1</v>
      </c>
      <c r="BV122">
        <v>-1</v>
      </c>
      <c r="BW122">
        <v>-1</v>
      </c>
      <c r="BX122">
        <v>1</v>
      </c>
      <c r="BY122">
        <v>1</v>
      </c>
      <c r="BZ122" t="s">
        <v>75</v>
      </c>
      <c r="CA122">
        <v>18</v>
      </c>
      <c r="CB122">
        <v>12</v>
      </c>
      <c r="CC122" t="s">
        <v>76</v>
      </c>
      <c r="CD122" t="s">
        <v>195</v>
      </c>
      <c r="CE122" t="s">
        <v>73</v>
      </c>
      <c r="CF122">
        <f t="shared" si="65"/>
        <v>1</v>
      </c>
      <c r="CG122">
        <f t="shared" si="66"/>
        <v>1</v>
      </c>
      <c r="CH122">
        <f t="shared" si="67"/>
        <v>1</v>
      </c>
      <c r="CI122">
        <f t="shared" si="68"/>
        <v>1</v>
      </c>
      <c r="CJ122">
        <f t="shared" si="69"/>
        <v>1</v>
      </c>
      <c r="CK122">
        <f t="shared" si="70"/>
        <v>1</v>
      </c>
      <c r="CL122">
        <f t="shared" si="71"/>
        <v>1</v>
      </c>
      <c r="CM122">
        <f t="shared" si="72"/>
        <v>1</v>
      </c>
      <c r="CN122">
        <f t="shared" si="73"/>
        <v>0</v>
      </c>
      <c r="CO122">
        <f t="shared" si="74"/>
        <v>1</v>
      </c>
      <c r="CP122">
        <f t="shared" si="75"/>
        <v>1</v>
      </c>
      <c r="CQ122">
        <f t="shared" si="76"/>
        <v>1</v>
      </c>
      <c r="CR122">
        <f t="shared" si="77"/>
        <v>1</v>
      </c>
      <c r="CS122">
        <f t="shared" si="78"/>
        <v>1</v>
      </c>
      <c r="CT122">
        <f t="shared" si="79"/>
        <v>1</v>
      </c>
      <c r="CU122">
        <f t="shared" si="80"/>
        <v>1</v>
      </c>
      <c r="CV122">
        <f t="shared" si="81"/>
        <v>1</v>
      </c>
      <c r="CW122">
        <f t="shared" si="82"/>
        <v>0</v>
      </c>
      <c r="CX122">
        <f t="shared" si="83"/>
        <v>1</v>
      </c>
      <c r="CY122">
        <f t="shared" si="84"/>
        <v>1</v>
      </c>
      <c r="CZ122">
        <f t="shared" si="85"/>
        <v>0</v>
      </c>
      <c r="DA122">
        <f t="shared" si="86"/>
        <v>1</v>
      </c>
      <c r="DB122">
        <f t="shared" si="87"/>
        <v>1</v>
      </c>
      <c r="DC122">
        <f t="shared" si="88"/>
        <v>1</v>
      </c>
      <c r="DD122">
        <f t="shared" si="89"/>
        <v>0</v>
      </c>
      <c r="DE122">
        <f t="shared" si="90"/>
        <v>1</v>
      </c>
      <c r="DF122">
        <f t="shared" si="91"/>
        <v>0</v>
      </c>
      <c r="DG122">
        <f t="shared" si="92"/>
        <v>0</v>
      </c>
      <c r="DH122">
        <f t="shared" si="93"/>
        <v>0</v>
      </c>
      <c r="DI122">
        <f t="shared" si="94"/>
        <v>1</v>
      </c>
      <c r="DJ122">
        <f t="shared" si="95"/>
        <v>1</v>
      </c>
      <c r="DK122">
        <f t="shared" si="96"/>
        <v>24</v>
      </c>
    </row>
    <row r="123" spans="1:115" ht="12.75">
      <c r="A123" t="s">
        <v>85</v>
      </c>
      <c r="B123" s="1">
        <v>38299</v>
      </c>
      <c r="C123" s="2">
        <v>0.8887962962962962</v>
      </c>
      <c r="D123" t="s">
        <v>191</v>
      </c>
      <c r="E123" t="s">
        <v>190</v>
      </c>
      <c r="F123">
        <v>-1</v>
      </c>
      <c r="G123">
        <v>-1</v>
      </c>
      <c r="H123">
        <v>1</v>
      </c>
      <c r="I123">
        <v>-1</v>
      </c>
      <c r="J123">
        <v>-1</v>
      </c>
      <c r="K123">
        <v>1</v>
      </c>
      <c r="L123">
        <v>1</v>
      </c>
      <c r="M123">
        <v>-1</v>
      </c>
      <c r="N123">
        <v>1</v>
      </c>
      <c r="O123">
        <v>-1</v>
      </c>
      <c r="P123">
        <v>1</v>
      </c>
      <c r="Q123">
        <v>1</v>
      </c>
      <c r="R123">
        <v>1</v>
      </c>
      <c r="S123">
        <v>-1</v>
      </c>
      <c r="T123">
        <v>-1</v>
      </c>
      <c r="U123">
        <v>-1</v>
      </c>
      <c r="V123">
        <v>-1</v>
      </c>
      <c r="W123">
        <v>-1</v>
      </c>
      <c r="X123">
        <v>1</v>
      </c>
      <c r="Y123">
        <v>-1</v>
      </c>
      <c r="Z123">
        <v>-1</v>
      </c>
      <c r="AA123">
        <v>1</v>
      </c>
      <c r="AB123">
        <v>-1</v>
      </c>
      <c r="AC123">
        <v>1</v>
      </c>
      <c r="AD123">
        <v>-1</v>
      </c>
      <c r="AE123">
        <v>-1</v>
      </c>
      <c r="AF123">
        <v>1</v>
      </c>
      <c r="AG123">
        <v>-1</v>
      </c>
      <c r="AH123">
        <v>-1</v>
      </c>
      <c r="AI123">
        <v>1</v>
      </c>
      <c r="AJ123">
        <v>1</v>
      </c>
      <c r="AK123" t="s">
        <v>75</v>
      </c>
      <c r="AL123">
        <v>23</v>
      </c>
      <c r="AM123">
        <v>14</v>
      </c>
      <c r="AN123" t="s">
        <v>76</v>
      </c>
      <c r="AO123" t="s">
        <v>192</v>
      </c>
      <c r="AP123" t="s">
        <v>86</v>
      </c>
      <c r="AQ123" s="1">
        <v>38299</v>
      </c>
      <c r="AR123" s="2">
        <v>0.9204050925925925</v>
      </c>
      <c r="AS123" t="s">
        <v>193</v>
      </c>
      <c r="AT123" t="s">
        <v>194</v>
      </c>
      <c r="AU123">
        <v>-1</v>
      </c>
      <c r="AV123">
        <v>-1</v>
      </c>
      <c r="AW123">
        <v>1</v>
      </c>
      <c r="AX123">
        <v>-1</v>
      </c>
      <c r="AY123">
        <v>-1</v>
      </c>
      <c r="AZ123">
        <v>1</v>
      </c>
      <c r="BA123">
        <v>-1</v>
      </c>
      <c r="BB123">
        <v>-1</v>
      </c>
      <c r="BC123">
        <v>-1</v>
      </c>
      <c r="BD123">
        <v>-1</v>
      </c>
      <c r="BE123">
        <v>-1</v>
      </c>
      <c r="BF123">
        <v>1</v>
      </c>
      <c r="BG123">
        <v>1</v>
      </c>
      <c r="BH123">
        <v>-1</v>
      </c>
      <c r="BI123">
        <v>-1</v>
      </c>
      <c r="BJ123">
        <v>-1</v>
      </c>
      <c r="BK123">
        <v>-1</v>
      </c>
      <c r="BL123">
        <v>-1</v>
      </c>
      <c r="BM123">
        <v>1</v>
      </c>
      <c r="BN123">
        <v>-1</v>
      </c>
      <c r="BO123">
        <v>-1</v>
      </c>
      <c r="BP123">
        <v>1</v>
      </c>
      <c r="BQ123">
        <v>-1</v>
      </c>
      <c r="BR123">
        <v>1</v>
      </c>
      <c r="BS123">
        <v>-1</v>
      </c>
      <c r="BT123">
        <v>-1</v>
      </c>
      <c r="BU123">
        <v>1</v>
      </c>
      <c r="BV123">
        <v>-1</v>
      </c>
      <c r="BW123">
        <v>-1</v>
      </c>
      <c r="BX123">
        <v>1</v>
      </c>
      <c r="BY123">
        <v>1</v>
      </c>
      <c r="BZ123" t="s">
        <v>75</v>
      </c>
      <c r="CA123">
        <v>23</v>
      </c>
      <c r="CB123">
        <v>14</v>
      </c>
      <c r="CC123" t="s">
        <v>76</v>
      </c>
      <c r="CD123" t="s">
        <v>195</v>
      </c>
      <c r="CE123" t="s">
        <v>73</v>
      </c>
      <c r="CF123">
        <f t="shared" si="65"/>
        <v>1</v>
      </c>
      <c r="CG123">
        <f t="shared" si="66"/>
        <v>1</v>
      </c>
      <c r="CH123">
        <f t="shared" si="67"/>
        <v>1</v>
      </c>
      <c r="CI123">
        <f t="shared" si="68"/>
        <v>1</v>
      </c>
      <c r="CJ123">
        <f t="shared" si="69"/>
        <v>1</v>
      </c>
      <c r="CK123">
        <f t="shared" si="70"/>
        <v>1</v>
      </c>
      <c r="CL123">
        <f t="shared" si="71"/>
        <v>0</v>
      </c>
      <c r="CM123">
        <f t="shared" si="72"/>
        <v>1</v>
      </c>
      <c r="CN123">
        <f t="shared" si="73"/>
        <v>0</v>
      </c>
      <c r="CO123">
        <f t="shared" si="74"/>
        <v>1</v>
      </c>
      <c r="CP123">
        <f t="shared" si="75"/>
        <v>0</v>
      </c>
      <c r="CQ123">
        <f t="shared" si="76"/>
        <v>1</v>
      </c>
      <c r="CR123">
        <f t="shared" si="77"/>
        <v>1</v>
      </c>
      <c r="CS123">
        <f t="shared" si="78"/>
        <v>1</v>
      </c>
      <c r="CT123">
        <f t="shared" si="79"/>
        <v>1</v>
      </c>
      <c r="CU123">
        <f t="shared" si="80"/>
        <v>1</v>
      </c>
      <c r="CV123">
        <f t="shared" si="81"/>
        <v>1</v>
      </c>
      <c r="CW123">
        <f t="shared" si="82"/>
        <v>1</v>
      </c>
      <c r="CX123">
        <f t="shared" si="83"/>
        <v>1</v>
      </c>
      <c r="CY123">
        <f t="shared" si="84"/>
        <v>1</v>
      </c>
      <c r="CZ123">
        <f t="shared" si="85"/>
        <v>1</v>
      </c>
      <c r="DA123">
        <f t="shared" si="86"/>
        <v>1</v>
      </c>
      <c r="DB123">
        <f t="shared" si="87"/>
        <v>1</v>
      </c>
      <c r="DC123">
        <f t="shared" si="88"/>
        <v>1</v>
      </c>
      <c r="DD123">
        <f t="shared" si="89"/>
        <v>1</v>
      </c>
      <c r="DE123">
        <f t="shared" si="90"/>
        <v>1</v>
      </c>
      <c r="DF123">
        <f t="shared" si="91"/>
        <v>1</v>
      </c>
      <c r="DG123">
        <f t="shared" si="92"/>
        <v>1</v>
      </c>
      <c r="DH123">
        <f t="shared" si="93"/>
        <v>1</v>
      </c>
      <c r="DI123">
        <f t="shared" si="94"/>
        <v>1</v>
      </c>
      <c r="DJ123">
        <f t="shared" si="95"/>
        <v>1</v>
      </c>
      <c r="DK123">
        <f t="shared" si="96"/>
        <v>28</v>
      </c>
    </row>
    <row r="124" spans="1:115" ht="12.75">
      <c r="A124" t="s">
        <v>85</v>
      </c>
      <c r="B124" s="1">
        <v>38303</v>
      </c>
      <c r="C124" s="2">
        <v>0.6204513888888888</v>
      </c>
      <c r="D124" t="s">
        <v>191</v>
      </c>
      <c r="E124" t="s">
        <v>190</v>
      </c>
      <c r="F124">
        <v>-1</v>
      </c>
      <c r="G124">
        <v>1</v>
      </c>
      <c r="H124">
        <v>1</v>
      </c>
      <c r="I124">
        <v>-1</v>
      </c>
      <c r="J124">
        <v>-1</v>
      </c>
      <c r="K124">
        <v>-1</v>
      </c>
      <c r="L124">
        <v>-1</v>
      </c>
      <c r="M124">
        <v>-1</v>
      </c>
      <c r="N124">
        <v>-1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-1</v>
      </c>
      <c r="W124">
        <v>1</v>
      </c>
      <c r="X124">
        <v>1</v>
      </c>
      <c r="Y124">
        <v>1</v>
      </c>
      <c r="Z124">
        <v>-1</v>
      </c>
      <c r="AA124">
        <v>1</v>
      </c>
      <c r="AB124">
        <v>-1</v>
      </c>
      <c r="AC124">
        <v>-1</v>
      </c>
      <c r="AD124">
        <v>1</v>
      </c>
      <c r="AE124">
        <v>-1</v>
      </c>
      <c r="AF124">
        <v>-1</v>
      </c>
      <c r="AG124">
        <v>-1</v>
      </c>
      <c r="AH124">
        <v>1</v>
      </c>
      <c r="AI124">
        <v>1</v>
      </c>
      <c r="AJ124">
        <v>1</v>
      </c>
      <c r="AK124" t="s">
        <v>77</v>
      </c>
      <c r="AL124">
        <v>20</v>
      </c>
      <c r="AM124">
        <v>14</v>
      </c>
      <c r="AN124" t="s">
        <v>229</v>
      </c>
      <c r="AO124" t="s">
        <v>192</v>
      </c>
      <c r="AP124" t="s">
        <v>86</v>
      </c>
      <c r="AQ124" s="1">
        <v>38303</v>
      </c>
      <c r="AR124" s="2">
        <v>0.6309375</v>
      </c>
      <c r="AS124" t="s">
        <v>193</v>
      </c>
      <c r="AT124" t="s">
        <v>194</v>
      </c>
      <c r="AU124">
        <v>1</v>
      </c>
      <c r="AV124">
        <v>1</v>
      </c>
      <c r="AW124">
        <v>1</v>
      </c>
      <c r="AX124">
        <v>-1</v>
      </c>
      <c r="AY124">
        <v>-1</v>
      </c>
      <c r="AZ124">
        <v>1</v>
      </c>
      <c r="BA124">
        <v>-1</v>
      </c>
      <c r="BB124">
        <v>-1</v>
      </c>
      <c r="BC124">
        <v>1</v>
      </c>
      <c r="BD124">
        <v>1</v>
      </c>
      <c r="BE124">
        <v>1</v>
      </c>
      <c r="BF124">
        <v>1</v>
      </c>
      <c r="BG124">
        <v>1</v>
      </c>
      <c r="BH124">
        <v>1</v>
      </c>
      <c r="BI124">
        <v>-1</v>
      </c>
      <c r="BJ124">
        <v>-1</v>
      </c>
      <c r="BK124">
        <v>-1</v>
      </c>
      <c r="BL124">
        <v>1</v>
      </c>
      <c r="BM124">
        <v>1</v>
      </c>
      <c r="BN124">
        <v>1</v>
      </c>
      <c r="BO124">
        <v>-1</v>
      </c>
      <c r="BP124">
        <v>1</v>
      </c>
      <c r="BQ124">
        <v>-1</v>
      </c>
      <c r="BR124">
        <v>1</v>
      </c>
      <c r="BS124">
        <v>-1</v>
      </c>
      <c r="BT124">
        <v>-1</v>
      </c>
      <c r="BU124">
        <v>-1</v>
      </c>
      <c r="BV124">
        <v>-1</v>
      </c>
      <c r="BW124">
        <v>1</v>
      </c>
      <c r="BX124">
        <v>1</v>
      </c>
      <c r="BY124">
        <v>1</v>
      </c>
      <c r="BZ124" t="s">
        <v>77</v>
      </c>
      <c r="CA124">
        <v>20</v>
      </c>
      <c r="CB124">
        <v>14</v>
      </c>
      <c r="CC124" t="s">
        <v>229</v>
      </c>
      <c r="CD124" t="s">
        <v>195</v>
      </c>
      <c r="CE124" t="s">
        <v>71</v>
      </c>
      <c r="CF124">
        <f t="shared" si="65"/>
        <v>0</v>
      </c>
      <c r="CG124">
        <f t="shared" si="66"/>
        <v>1</v>
      </c>
      <c r="CH124">
        <f t="shared" si="67"/>
        <v>1</v>
      </c>
      <c r="CI124">
        <f t="shared" si="68"/>
        <v>1</v>
      </c>
      <c r="CJ124">
        <f t="shared" si="69"/>
        <v>1</v>
      </c>
      <c r="CK124">
        <f t="shared" si="70"/>
        <v>0</v>
      </c>
      <c r="CL124">
        <f t="shared" si="71"/>
        <v>1</v>
      </c>
      <c r="CM124">
        <f t="shared" si="72"/>
        <v>1</v>
      </c>
      <c r="CN124">
        <f t="shared" si="73"/>
        <v>0</v>
      </c>
      <c r="CO124">
        <f t="shared" si="74"/>
        <v>1</v>
      </c>
      <c r="CP124">
        <f t="shared" si="75"/>
        <v>1</v>
      </c>
      <c r="CQ124">
        <f t="shared" si="76"/>
        <v>1</v>
      </c>
      <c r="CR124">
        <f t="shared" si="77"/>
        <v>1</v>
      </c>
      <c r="CS124">
        <f t="shared" si="78"/>
        <v>1</v>
      </c>
      <c r="CT124">
        <f t="shared" si="79"/>
        <v>0</v>
      </c>
      <c r="CU124">
        <f t="shared" si="80"/>
        <v>0</v>
      </c>
      <c r="CV124">
        <f t="shared" si="81"/>
        <v>1</v>
      </c>
      <c r="CW124">
        <f t="shared" si="82"/>
        <v>1</v>
      </c>
      <c r="CX124">
        <f t="shared" si="83"/>
        <v>1</v>
      </c>
      <c r="CY124">
        <f t="shared" si="84"/>
        <v>1</v>
      </c>
      <c r="CZ124">
        <f t="shared" si="85"/>
        <v>1</v>
      </c>
      <c r="DA124">
        <f t="shared" si="86"/>
        <v>1</v>
      </c>
      <c r="DB124">
        <f t="shared" si="87"/>
        <v>1</v>
      </c>
      <c r="DC124">
        <f t="shared" si="88"/>
        <v>0</v>
      </c>
      <c r="DD124">
        <f t="shared" si="89"/>
        <v>0</v>
      </c>
      <c r="DE124">
        <f t="shared" si="90"/>
        <v>1</v>
      </c>
      <c r="DF124">
        <f t="shared" si="91"/>
        <v>1</v>
      </c>
      <c r="DG124">
        <f t="shared" si="92"/>
        <v>1</v>
      </c>
      <c r="DH124">
        <f t="shared" si="93"/>
        <v>1</v>
      </c>
      <c r="DI124">
        <f t="shared" si="94"/>
        <v>1</v>
      </c>
      <c r="DJ124">
        <f t="shared" si="95"/>
        <v>1</v>
      </c>
      <c r="DK124">
        <f t="shared" si="96"/>
        <v>24</v>
      </c>
    </row>
    <row r="125" spans="1:115" ht="12.75">
      <c r="A125" t="s">
        <v>85</v>
      </c>
      <c r="B125" s="1">
        <v>38302</v>
      </c>
      <c r="C125" s="2">
        <v>0.3953819444444444</v>
      </c>
      <c r="D125" t="s">
        <v>191</v>
      </c>
      <c r="E125" t="s">
        <v>190</v>
      </c>
      <c r="F125">
        <v>-1</v>
      </c>
      <c r="G125">
        <v>-1</v>
      </c>
      <c r="H125">
        <v>1</v>
      </c>
      <c r="I125">
        <v>-1</v>
      </c>
      <c r="J125">
        <v>-1</v>
      </c>
      <c r="K125">
        <v>-1</v>
      </c>
      <c r="L125">
        <v>1</v>
      </c>
      <c r="M125">
        <v>1</v>
      </c>
      <c r="N125">
        <v>-1</v>
      </c>
      <c r="O125">
        <v>-1</v>
      </c>
      <c r="P125">
        <v>-1</v>
      </c>
      <c r="Q125">
        <v>1</v>
      </c>
      <c r="R125">
        <v>-1</v>
      </c>
      <c r="S125">
        <v>-1</v>
      </c>
      <c r="T125">
        <v>-1</v>
      </c>
      <c r="U125">
        <v>-1</v>
      </c>
      <c r="V125">
        <v>1</v>
      </c>
      <c r="W125">
        <v>-1</v>
      </c>
      <c r="X125">
        <v>1</v>
      </c>
      <c r="Y125">
        <v>-1</v>
      </c>
      <c r="Z125">
        <v>1</v>
      </c>
      <c r="AA125">
        <v>1</v>
      </c>
      <c r="AB125">
        <v>1</v>
      </c>
      <c r="AC125">
        <v>1</v>
      </c>
      <c r="AD125">
        <v>1</v>
      </c>
      <c r="AE125">
        <v>-1</v>
      </c>
      <c r="AF125">
        <v>1</v>
      </c>
      <c r="AG125">
        <v>-1</v>
      </c>
      <c r="AH125">
        <v>-1</v>
      </c>
      <c r="AI125">
        <v>1</v>
      </c>
      <c r="AJ125">
        <v>1</v>
      </c>
      <c r="AK125" t="s">
        <v>75</v>
      </c>
      <c r="AL125">
        <v>21</v>
      </c>
      <c r="AM125">
        <v>14</v>
      </c>
      <c r="AN125" t="s">
        <v>76</v>
      </c>
      <c r="AO125" t="s">
        <v>192</v>
      </c>
      <c r="AP125" t="s">
        <v>86</v>
      </c>
      <c r="AQ125" s="1">
        <v>38302</v>
      </c>
      <c r="AR125" s="2">
        <v>0.5745717592592593</v>
      </c>
      <c r="AS125" t="s">
        <v>193</v>
      </c>
      <c r="AT125" t="s">
        <v>194</v>
      </c>
      <c r="AU125">
        <v>-1</v>
      </c>
      <c r="AV125">
        <v>-1</v>
      </c>
      <c r="AW125">
        <v>1</v>
      </c>
      <c r="AX125">
        <v>-1</v>
      </c>
      <c r="AY125">
        <v>1</v>
      </c>
      <c r="AZ125">
        <v>1</v>
      </c>
      <c r="BA125">
        <v>-1</v>
      </c>
      <c r="BB125">
        <v>1</v>
      </c>
      <c r="BC125">
        <v>-1</v>
      </c>
      <c r="BD125">
        <v>-1</v>
      </c>
      <c r="BE125">
        <v>-1</v>
      </c>
      <c r="BF125">
        <v>1</v>
      </c>
      <c r="BG125">
        <v>1</v>
      </c>
      <c r="BH125">
        <v>-1</v>
      </c>
      <c r="BI125">
        <v>-1</v>
      </c>
      <c r="BJ125">
        <v>-1</v>
      </c>
      <c r="BK125">
        <v>-1</v>
      </c>
      <c r="BL125">
        <v>-1</v>
      </c>
      <c r="BM125">
        <v>1</v>
      </c>
      <c r="BN125">
        <v>-1</v>
      </c>
      <c r="BO125">
        <v>-1</v>
      </c>
      <c r="BP125">
        <v>1</v>
      </c>
      <c r="BQ125">
        <v>-1</v>
      </c>
      <c r="BR125">
        <v>1</v>
      </c>
      <c r="BS125">
        <v>-1</v>
      </c>
      <c r="BT125">
        <v>-1</v>
      </c>
      <c r="BU125">
        <v>1</v>
      </c>
      <c r="BV125">
        <v>-1</v>
      </c>
      <c r="BW125">
        <v>-1</v>
      </c>
      <c r="BX125">
        <v>1</v>
      </c>
      <c r="BY125">
        <v>1</v>
      </c>
      <c r="BZ125" t="s">
        <v>75</v>
      </c>
      <c r="CA125">
        <v>21</v>
      </c>
      <c r="CB125">
        <v>14</v>
      </c>
      <c r="CC125" t="s">
        <v>229</v>
      </c>
      <c r="CD125" t="s">
        <v>195</v>
      </c>
      <c r="CE125" t="s">
        <v>73</v>
      </c>
      <c r="CF125">
        <f t="shared" si="65"/>
        <v>1</v>
      </c>
      <c r="CG125">
        <f t="shared" si="66"/>
        <v>1</v>
      </c>
      <c r="CH125">
        <f t="shared" si="67"/>
        <v>1</v>
      </c>
      <c r="CI125">
        <f t="shared" si="68"/>
        <v>1</v>
      </c>
      <c r="CJ125">
        <f t="shared" si="69"/>
        <v>0</v>
      </c>
      <c r="CK125">
        <f t="shared" si="70"/>
        <v>0</v>
      </c>
      <c r="CL125">
        <f t="shared" si="71"/>
        <v>0</v>
      </c>
      <c r="CM125">
        <f t="shared" si="72"/>
        <v>1</v>
      </c>
      <c r="CN125">
        <f t="shared" si="73"/>
        <v>1</v>
      </c>
      <c r="CO125">
        <f t="shared" si="74"/>
        <v>1</v>
      </c>
      <c r="CP125">
        <f t="shared" si="75"/>
        <v>1</v>
      </c>
      <c r="CQ125">
        <f t="shared" si="76"/>
        <v>1</v>
      </c>
      <c r="CR125">
        <f t="shared" si="77"/>
        <v>0</v>
      </c>
      <c r="CS125">
        <f t="shared" si="78"/>
        <v>1</v>
      </c>
      <c r="CT125">
        <f t="shared" si="79"/>
        <v>1</v>
      </c>
      <c r="CU125">
        <f t="shared" si="80"/>
        <v>1</v>
      </c>
      <c r="CV125">
        <f t="shared" si="81"/>
        <v>0</v>
      </c>
      <c r="CW125">
        <f t="shared" si="82"/>
        <v>1</v>
      </c>
      <c r="CX125">
        <f t="shared" si="83"/>
        <v>1</v>
      </c>
      <c r="CY125">
        <f t="shared" si="84"/>
        <v>1</v>
      </c>
      <c r="CZ125">
        <f t="shared" si="85"/>
        <v>0</v>
      </c>
      <c r="DA125">
        <f t="shared" si="86"/>
        <v>1</v>
      </c>
      <c r="DB125">
        <f t="shared" si="87"/>
        <v>0</v>
      </c>
      <c r="DC125">
        <f t="shared" si="88"/>
        <v>1</v>
      </c>
      <c r="DD125">
        <f t="shared" si="89"/>
        <v>0</v>
      </c>
      <c r="DE125">
        <f t="shared" si="90"/>
        <v>1</v>
      </c>
      <c r="DF125">
        <f t="shared" si="91"/>
        <v>1</v>
      </c>
      <c r="DG125">
        <f t="shared" si="92"/>
        <v>1</v>
      </c>
      <c r="DH125">
        <f t="shared" si="93"/>
        <v>1</v>
      </c>
      <c r="DI125">
        <f t="shared" si="94"/>
        <v>1</v>
      </c>
      <c r="DJ125">
        <f t="shared" si="95"/>
        <v>1</v>
      </c>
      <c r="DK125">
        <f t="shared" si="96"/>
        <v>23</v>
      </c>
    </row>
    <row r="126" spans="1:115" ht="12.75">
      <c r="A126" t="s">
        <v>85</v>
      </c>
      <c r="B126" s="1">
        <v>38302</v>
      </c>
      <c r="C126" s="2">
        <v>0.6990046296296296</v>
      </c>
      <c r="D126" t="s">
        <v>191</v>
      </c>
      <c r="E126" t="s">
        <v>190</v>
      </c>
      <c r="F126">
        <v>1</v>
      </c>
      <c r="G126">
        <v>-1</v>
      </c>
      <c r="H126">
        <v>1</v>
      </c>
      <c r="I126">
        <v>-1</v>
      </c>
      <c r="J126">
        <v>-1</v>
      </c>
      <c r="K126">
        <v>1</v>
      </c>
      <c r="L126">
        <v>1</v>
      </c>
      <c r="M126">
        <v>-1</v>
      </c>
      <c r="N126">
        <v>-1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-1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-1</v>
      </c>
      <c r="AC126">
        <v>-1</v>
      </c>
      <c r="AD126">
        <v>-1</v>
      </c>
      <c r="AE126">
        <v>1</v>
      </c>
      <c r="AF126">
        <v>1</v>
      </c>
      <c r="AG126">
        <v>1</v>
      </c>
      <c r="AH126">
        <v>-1</v>
      </c>
      <c r="AI126">
        <v>1</v>
      </c>
      <c r="AJ126">
        <v>1</v>
      </c>
      <c r="AK126" t="s">
        <v>77</v>
      </c>
      <c r="AL126">
        <v>18</v>
      </c>
      <c r="AM126">
        <v>14</v>
      </c>
      <c r="AN126" t="s">
        <v>229</v>
      </c>
      <c r="AO126" t="s">
        <v>192</v>
      </c>
      <c r="AP126" t="s">
        <v>86</v>
      </c>
      <c r="AQ126" s="1">
        <v>38303</v>
      </c>
      <c r="AR126" s="2">
        <v>0.5630092592592593</v>
      </c>
      <c r="AS126" t="s">
        <v>193</v>
      </c>
      <c r="AT126" t="s">
        <v>194</v>
      </c>
      <c r="AU126">
        <v>1</v>
      </c>
      <c r="AV126">
        <v>-1</v>
      </c>
      <c r="AW126">
        <v>1</v>
      </c>
      <c r="AX126">
        <v>-1</v>
      </c>
      <c r="AY126">
        <v>1</v>
      </c>
      <c r="AZ126">
        <v>-1</v>
      </c>
      <c r="BA126">
        <v>-1</v>
      </c>
      <c r="BB126">
        <v>-1</v>
      </c>
      <c r="BC126">
        <v>-1</v>
      </c>
      <c r="BD126">
        <v>1</v>
      </c>
      <c r="BE126">
        <v>-1</v>
      </c>
      <c r="BF126">
        <v>1</v>
      </c>
      <c r="BG126">
        <v>-1</v>
      </c>
      <c r="BH126">
        <v>1</v>
      </c>
      <c r="BI126">
        <v>-1</v>
      </c>
      <c r="BJ126">
        <v>1</v>
      </c>
      <c r="BK126">
        <v>1</v>
      </c>
      <c r="BL126">
        <v>1</v>
      </c>
      <c r="BM126">
        <v>1</v>
      </c>
      <c r="BN126">
        <v>1</v>
      </c>
      <c r="BO126">
        <v>-1</v>
      </c>
      <c r="BP126">
        <v>1</v>
      </c>
      <c r="BQ126">
        <v>-1</v>
      </c>
      <c r="BR126">
        <v>-1</v>
      </c>
      <c r="BS126">
        <v>-1</v>
      </c>
      <c r="BT126">
        <v>1</v>
      </c>
      <c r="BU126">
        <v>1</v>
      </c>
      <c r="BV126">
        <v>1</v>
      </c>
      <c r="BW126">
        <v>-1</v>
      </c>
      <c r="BX126">
        <v>1</v>
      </c>
      <c r="BY126">
        <v>1</v>
      </c>
      <c r="BZ126" t="s">
        <v>77</v>
      </c>
      <c r="CA126">
        <v>18</v>
      </c>
      <c r="CB126">
        <v>14</v>
      </c>
      <c r="CC126" t="s">
        <v>229</v>
      </c>
      <c r="CD126" t="s">
        <v>195</v>
      </c>
      <c r="CE126" t="s">
        <v>73</v>
      </c>
      <c r="CF126">
        <f t="shared" si="65"/>
        <v>1</v>
      </c>
      <c r="CG126">
        <f t="shared" si="66"/>
        <v>1</v>
      </c>
      <c r="CH126">
        <f t="shared" si="67"/>
        <v>1</v>
      </c>
      <c r="CI126">
        <f t="shared" si="68"/>
        <v>1</v>
      </c>
      <c r="CJ126">
        <f t="shared" si="69"/>
        <v>0</v>
      </c>
      <c r="CK126">
        <f t="shared" si="70"/>
        <v>0</v>
      </c>
      <c r="CL126">
        <f t="shared" si="71"/>
        <v>0</v>
      </c>
      <c r="CM126">
        <f t="shared" si="72"/>
        <v>1</v>
      </c>
      <c r="CN126">
        <f t="shared" si="73"/>
        <v>1</v>
      </c>
      <c r="CO126">
        <f t="shared" si="74"/>
        <v>1</v>
      </c>
      <c r="CP126">
        <f t="shared" si="75"/>
        <v>0</v>
      </c>
      <c r="CQ126">
        <f t="shared" si="76"/>
        <v>1</v>
      </c>
      <c r="CR126">
        <f t="shared" si="77"/>
        <v>0</v>
      </c>
      <c r="CS126">
        <f t="shared" si="78"/>
        <v>1</v>
      </c>
      <c r="CT126">
        <f t="shared" si="79"/>
        <v>1</v>
      </c>
      <c r="CU126">
        <f t="shared" si="80"/>
        <v>1</v>
      </c>
      <c r="CV126">
        <f t="shared" si="81"/>
        <v>1</v>
      </c>
      <c r="CW126">
        <f t="shared" si="82"/>
        <v>1</v>
      </c>
      <c r="CX126">
        <f t="shared" si="83"/>
        <v>1</v>
      </c>
      <c r="CY126">
        <f t="shared" si="84"/>
        <v>1</v>
      </c>
      <c r="CZ126">
        <f t="shared" si="85"/>
        <v>0</v>
      </c>
      <c r="DA126">
        <f t="shared" si="86"/>
        <v>1</v>
      </c>
      <c r="DB126">
        <f t="shared" si="87"/>
        <v>1</v>
      </c>
      <c r="DC126">
        <f t="shared" si="88"/>
        <v>1</v>
      </c>
      <c r="DD126">
        <f t="shared" si="89"/>
        <v>1</v>
      </c>
      <c r="DE126">
        <f t="shared" si="90"/>
        <v>1</v>
      </c>
      <c r="DF126">
        <f t="shared" si="91"/>
        <v>1</v>
      </c>
      <c r="DG126">
        <f t="shared" si="92"/>
        <v>1</v>
      </c>
      <c r="DH126">
        <f t="shared" si="93"/>
        <v>1</v>
      </c>
      <c r="DI126">
        <f t="shared" si="94"/>
        <v>1</v>
      </c>
      <c r="DJ126">
        <f t="shared" si="95"/>
        <v>1</v>
      </c>
      <c r="DK126">
        <f t="shared" si="96"/>
        <v>25</v>
      </c>
    </row>
    <row r="127" spans="1:115" ht="12.75">
      <c r="A127" t="s">
        <v>85</v>
      </c>
      <c r="B127" s="1">
        <v>38301</v>
      </c>
      <c r="C127" s="2">
        <v>0.6432407407407407</v>
      </c>
      <c r="D127" t="s">
        <v>191</v>
      </c>
      <c r="E127" t="s">
        <v>190</v>
      </c>
      <c r="F127">
        <v>-1</v>
      </c>
      <c r="G127">
        <v>1</v>
      </c>
      <c r="H127">
        <v>1</v>
      </c>
      <c r="I127">
        <v>-1</v>
      </c>
      <c r="J127">
        <v>1</v>
      </c>
      <c r="K127">
        <v>1</v>
      </c>
      <c r="L127">
        <v>1</v>
      </c>
      <c r="M127">
        <v>-1</v>
      </c>
      <c r="N127">
        <v>-1</v>
      </c>
      <c r="O127">
        <v>-1</v>
      </c>
      <c r="P127">
        <v>-1</v>
      </c>
      <c r="Q127">
        <v>1</v>
      </c>
      <c r="R127">
        <v>1</v>
      </c>
      <c r="S127">
        <v>1</v>
      </c>
      <c r="T127">
        <v>1</v>
      </c>
      <c r="U127">
        <v>-1</v>
      </c>
      <c r="V127">
        <v>-1</v>
      </c>
      <c r="W127">
        <v>-1</v>
      </c>
      <c r="X127">
        <v>-1</v>
      </c>
      <c r="Y127">
        <v>-1</v>
      </c>
      <c r="Z127">
        <v>-1</v>
      </c>
      <c r="AA127">
        <v>1</v>
      </c>
      <c r="AB127">
        <v>-1</v>
      </c>
      <c r="AC127">
        <v>1</v>
      </c>
      <c r="AD127">
        <v>1</v>
      </c>
      <c r="AE127">
        <v>1</v>
      </c>
      <c r="AF127">
        <v>1</v>
      </c>
      <c r="AG127">
        <v>-1</v>
      </c>
      <c r="AH127">
        <v>-1</v>
      </c>
      <c r="AI127">
        <v>-1</v>
      </c>
      <c r="AJ127">
        <v>-1</v>
      </c>
      <c r="AK127" t="s">
        <v>75</v>
      </c>
      <c r="AL127">
        <v>18</v>
      </c>
      <c r="AM127">
        <v>12</v>
      </c>
      <c r="AN127" t="s">
        <v>76</v>
      </c>
      <c r="AO127" t="s">
        <v>192</v>
      </c>
      <c r="AP127" t="s">
        <v>86</v>
      </c>
      <c r="AQ127" s="1">
        <v>38301</v>
      </c>
      <c r="AR127" s="2">
        <v>0.7001157407407407</v>
      </c>
      <c r="AS127" t="s">
        <v>193</v>
      </c>
      <c r="AT127" t="s">
        <v>194</v>
      </c>
      <c r="AU127">
        <v>-1</v>
      </c>
      <c r="AV127">
        <v>1</v>
      </c>
      <c r="AW127">
        <v>1</v>
      </c>
      <c r="AX127">
        <v>-1</v>
      </c>
      <c r="AY127">
        <v>1</v>
      </c>
      <c r="AZ127">
        <v>-1</v>
      </c>
      <c r="BA127">
        <v>1</v>
      </c>
      <c r="BB127">
        <v>-1</v>
      </c>
      <c r="BC127">
        <v>1</v>
      </c>
      <c r="BD127">
        <v>-1</v>
      </c>
      <c r="BE127">
        <v>-1</v>
      </c>
      <c r="BF127">
        <v>-1</v>
      </c>
      <c r="BG127">
        <v>1</v>
      </c>
      <c r="BH127">
        <v>1</v>
      </c>
      <c r="BI127">
        <v>1</v>
      </c>
      <c r="BJ127">
        <v>-1</v>
      </c>
      <c r="BK127">
        <v>1</v>
      </c>
      <c r="BL127">
        <v>-1</v>
      </c>
      <c r="BM127">
        <v>1</v>
      </c>
      <c r="BN127">
        <v>1</v>
      </c>
      <c r="BO127">
        <v>1</v>
      </c>
      <c r="BP127">
        <v>1</v>
      </c>
      <c r="BQ127">
        <v>-1</v>
      </c>
      <c r="BR127">
        <v>-1</v>
      </c>
      <c r="BS127">
        <v>1</v>
      </c>
      <c r="BT127">
        <v>-1</v>
      </c>
      <c r="BU127">
        <v>1</v>
      </c>
      <c r="BV127">
        <v>-1</v>
      </c>
      <c r="BW127">
        <v>-1</v>
      </c>
      <c r="BX127">
        <v>-1</v>
      </c>
      <c r="BY127">
        <v>-1</v>
      </c>
      <c r="BZ127" t="s">
        <v>75</v>
      </c>
      <c r="CA127">
        <v>18</v>
      </c>
      <c r="CB127">
        <v>12</v>
      </c>
      <c r="CC127" t="s">
        <v>76</v>
      </c>
      <c r="CD127" t="s">
        <v>195</v>
      </c>
      <c r="CE127" t="s">
        <v>73</v>
      </c>
      <c r="CF127">
        <f t="shared" si="65"/>
        <v>1</v>
      </c>
      <c r="CG127">
        <f t="shared" si="66"/>
        <v>1</v>
      </c>
      <c r="CH127">
        <f t="shared" si="67"/>
        <v>1</v>
      </c>
      <c r="CI127">
        <f t="shared" si="68"/>
        <v>1</v>
      </c>
      <c r="CJ127">
        <f t="shared" si="69"/>
        <v>1</v>
      </c>
      <c r="CK127">
        <f t="shared" si="70"/>
        <v>0</v>
      </c>
      <c r="CL127">
        <f t="shared" si="71"/>
        <v>1</v>
      </c>
      <c r="CM127">
        <f t="shared" si="72"/>
        <v>1</v>
      </c>
      <c r="CN127">
        <f t="shared" si="73"/>
        <v>0</v>
      </c>
      <c r="CO127">
        <f t="shared" si="74"/>
        <v>1</v>
      </c>
      <c r="CP127">
        <f t="shared" si="75"/>
        <v>1</v>
      </c>
      <c r="CQ127">
        <f t="shared" si="76"/>
        <v>0</v>
      </c>
      <c r="CR127">
        <f t="shared" si="77"/>
        <v>1</v>
      </c>
      <c r="CS127">
        <f t="shared" si="78"/>
        <v>1</v>
      </c>
      <c r="CT127">
        <f t="shared" si="79"/>
        <v>1</v>
      </c>
      <c r="CU127">
        <f t="shared" si="80"/>
        <v>1</v>
      </c>
      <c r="CV127">
        <f t="shared" si="81"/>
        <v>0</v>
      </c>
      <c r="CW127">
        <f t="shared" si="82"/>
        <v>1</v>
      </c>
      <c r="CX127">
        <f t="shared" si="83"/>
        <v>0</v>
      </c>
      <c r="CY127">
        <f t="shared" si="84"/>
        <v>0</v>
      </c>
      <c r="CZ127">
        <f t="shared" si="85"/>
        <v>0</v>
      </c>
      <c r="DA127">
        <f t="shared" si="86"/>
        <v>1</v>
      </c>
      <c r="DB127">
        <f t="shared" si="87"/>
        <v>1</v>
      </c>
      <c r="DC127">
        <f t="shared" si="88"/>
        <v>0</v>
      </c>
      <c r="DD127">
        <f t="shared" si="89"/>
        <v>1</v>
      </c>
      <c r="DE127">
        <f t="shared" si="90"/>
        <v>0</v>
      </c>
      <c r="DF127">
        <f t="shared" si="91"/>
        <v>1</v>
      </c>
      <c r="DG127">
        <f t="shared" si="92"/>
        <v>1</v>
      </c>
      <c r="DH127">
        <f t="shared" si="93"/>
        <v>1</v>
      </c>
      <c r="DI127">
        <f t="shared" si="94"/>
        <v>1</v>
      </c>
      <c r="DJ127">
        <f t="shared" si="95"/>
        <v>1</v>
      </c>
      <c r="DK127">
        <f t="shared" si="96"/>
        <v>22</v>
      </c>
    </row>
    <row r="128" spans="1:115" ht="12.75">
      <c r="A128" t="s">
        <v>85</v>
      </c>
      <c r="B128" s="1">
        <v>38297</v>
      </c>
      <c r="C128" s="2">
        <v>0.8280208333333333</v>
      </c>
      <c r="D128" t="s">
        <v>191</v>
      </c>
      <c r="E128" t="s">
        <v>190</v>
      </c>
      <c r="F128">
        <v>-1</v>
      </c>
      <c r="G128">
        <v>1</v>
      </c>
      <c r="H128">
        <v>1</v>
      </c>
      <c r="I128">
        <v>-1</v>
      </c>
      <c r="J128">
        <v>-1</v>
      </c>
      <c r="K128">
        <v>1</v>
      </c>
      <c r="L128">
        <v>-1</v>
      </c>
      <c r="M128">
        <v>1</v>
      </c>
      <c r="N128">
        <v>1</v>
      </c>
      <c r="O128">
        <v>-1</v>
      </c>
      <c r="P128">
        <v>-1</v>
      </c>
      <c r="Q128">
        <v>-1</v>
      </c>
      <c r="R128">
        <v>-1</v>
      </c>
      <c r="S128">
        <v>1</v>
      </c>
      <c r="T128">
        <v>1</v>
      </c>
      <c r="U128">
        <v>-1</v>
      </c>
      <c r="V128">
        <v>-1</v>
      </c>
      <c r="W128">
        <v>-1</v>
      </c>
      <c r="X128">
        <v>-1</v>
      </c>
      <c r="Y128">
        <v>-1</v>
      </c>
      <c r="Z128">
        <v>1</v>
      </c>
      <c r="AA128">
        <v>1</v>
      </c>
      <c r="AB128">
        <v>-1</v>
      </c>
      <c r="AC128">
        <v>1</v>
      </c>
      <c r="AD128">
        <v>1</v>
      </c>
      <c r="AE128">
        <v>1</v>
      </c>
      <c r="AF128">
        <v>-1</v>
      </c>
      <c r="AG128">
        <v>1</v>
      </c>
      <c r="AH128">
        <v>1</v>
      </c>
      <c r="AI128">
        <v>-1</v>
      </c>
      <c r="AJ128">
        <v>1</v>
      </c>
      <c r="AK128" t="s">
        <v>77</v>
      </c>
      <c r="AL128">
        <v>18</v>
      </c>
      <c r="AM128">
        <v>12</v>
      </c>
      <c r="AN128" t="s">
        <v>76</v>
      </c>
      <c r="AO128" t="s">
        <v>192</v>
      </c>
      <c r="AP128" t="s">
        <v>86</v>
      </c>
      <c r="AQ128" s="1">
        <v>38297</v>
      </c>
      <c r="AR128" s="2">
        <v>0.8400115740740741</v>
      </c>
      <c r="AS128" t="s">
        <v>193</v>
      </c>
      <c r="AT128" t="s">
        <v>194</v>
      </c>
      <c r="AU128">
        <v>1</v>
      </c>
      <c r="AV128">
        <v>1</v>
      </c>
      <c r="AW128" s="3">
        <v>-1</v>
      </c>
      <c r="AX128" s="3">
        <v>1</v>
      </c>
      <c r="AY128">
        <v>-1</v>
      </c>
      <c r="AZ128">
        <v>-1</v>
      </c>
      <c r="BA128">
        <v>-1</v>
      </c>
      <c r="BB128">
        <v>1</v>
      </c>
      <c r="BC128">
        <v>1</v>
      </c>
      <c r="BD128">
        <v>-1</v>
      </c>
      <c r="BE128">
        <v>1</v>
      </c>
      <c r="BF128">
        <v>1</v>
      </c>
      <c r="BG128">
        <v>1</v>
      </c>
      <c r="BH128">
        <v>1</v>
      </c>
      <c r="BI128">
        <v>-1</v>
      </c>
      <c r="BJ128">
        <v>1</v>
      </c>
      <c r="BK128">
        <v>1</v>
      </c>
      <c r="BL128">
        <v>1</v>
      </c>
      <c r="BM128">
        <v>-1</v>
      </c>
      <c r="BN128">
        <v>-1</v>
      </c>
      <c r="BO128">
        <v>1</v>
      </c>
      <c r="BP128">
        <v>1</v>
      </c>
      <c r="BQ128">
        <v>-1</v>
      </c>
      <c r="BR128">
        <v>-1</v>
      </c>
      <c r="BS128">
        <v>1</v>
      </c>
      <c r="BT128">
        <v>1</v>
      </c>
      <c r="BU128">
        <v>-1</v>
      </c>
      <c r="BV128">
        <v>1</v>
      </c>
      <c r="BW128">
        <v>-1</v>
      </c>
      <c r="BX128">
        <v>-1</v>
      </c>
      <c r="BY128">
        <v>1</v>
      </c>
      <c r="BZ128" t="s">
        <v>77</v>
      </c>
      <c r="CA128">
        <v>18</v>
      </c>
      <c r="CB128">
        <v>12</v>
      </c>
      <c r="CC128" t="s">
        <v>76</v>
      </c>
      <c r="CD128" t="s">
        <v>195</v>
      </c>
      <c r="CE128" t="s">
        <v>73</v>
      </c>
      <c r="CF128">
        <f t="shared" si="65"/>
        <v>0</v>
      </c>
      <c r="CG128">
        <f t="shared" si="66"/>
        <v>1</v>
      </c>
      <c r="CH128">
        <f t="shared" si="67"/>
        <v>0</v>
      </c>
      <c r="CI128">
        <f t="shared" si="68"/>
        <v>0</v>
      </c>
      <c r="CJ128">
        <f t="shared" si="69"/>
        <v>1</v>
      </c>
      <c r="CK128">
        <f t="shared" si="70"/>
        <v>0</v>
      </c>
      <c r="CL128">
        <f t="shared" si="71"/>
        <v>1</v>
      </c>
      <c r="CM128">
        <f t="shared" si="72"/>
        <v>1</v>
      </c>
      <c r="CN128">
        <f t="shared" si="73"/>
        <v>1</v>
      </c>
      <c r="CO128">
        <f t="shared" si="74"/>
        <v>1</v>
      </c>
      <c r="CP128">
        <f t="shared" si="75"/>
        <v>0</v>
      </c>
      <c r="CQ128">
        <f t="shared" si="76"/>
        <v>0</v>
      </c>
      <c r="CR128">
        <f t="shared" si="77"/>
        <v>0</v>
      </c>
      <c r="CS128">
        <f t="shared" si="78"/>
        <v>1</v>
      </c>
      <c r="CT128">
        <f t="shared" si="79"/>
        <v>0</v>
      </c>
      <c r="CU128">
        <f t="shared" si="80"/>
        <v>0</v>
      </c>
      <c r="CV128">
        <f t="shared" si="81"/>
        <v>0</v>
      </c>
      <c r="CW128">
        <f t="shared" si="82"/>
        <v>0</v>
      </c>
      <c r="CX128">
        <f t="shared" si="83"/>
        <v>1</v>
      </c>
      <c r="CY128">
        <f t="shared" si="84"/>
        <v>1</v>
      </c>
      <c r="CZ128">
        <f t="shared" si="85"/>
        <v>1</v>
      </c>
      <c r="DA128">
        <f t="shared" si="86"/>
        <v>1</v>
      </c>
      <c r="DB128">
        <f t="shared" si="87"/>
        <v>1</v>
      </c>
      <c r="DC128">
        <f t="shared" si="88"/>
        <v>0</v>
      </c>
      <c r="DD128">
        <f t="shared" si="89"/>
        <v>1</v>
      </c>
      <c r="DE128">
        <f t="shared" si="90"/>
        <v>1</v>
      </c>
      <c r="DF128">
        <f t="shared" si="91"/>
        <v>1</v>
      </c>
      <c r="DG128">
        <f t="shared" si="92"/>
        <v>1</v>
      </c>
      <c r="DH128">
        <f t="shared" si="93"/>
        <v>0</v>
      </c>
      <c r="DI128">
        <f t="shared" si="94"/>
        <v>1</v>
      </c>
      <c r="DJ128">
        <f t="shared" si="95"/>
        <v>1</v>
      </c>
      <c r="DK128">
        <f t="shared" si="96"/>
        <v>18</v>
      </c>
    </row>
    <row r="129" spans="1:115" ht="12.75">
      <c r="A129" t="s">
        <v>85</v>
      </c>
      <c r="B129" s="1">
        <v>38300</v>
      </c>
      <c r="C129" s="2">
        <v>0.7903935185185186</v>
      </c>
      <c r="D129" t="s">
        <v>191</v>
      </c>
      <c r="E129" t="s">
        <v>190</v>
      </c>
      <c r="F129">
        <v>-1</v>
      </c>
      <c r="G129">
        <v>-1</v>
      </c>
      <c r="H129">
        <v>1</v>
      </c>
      <c r="I129">
        <v>-1</v>
      </c>
      <c r="J129">
        <v>-1</v>
      </c>
      <c r="K129">
        <v>1</v>
      </c>
      <c r="L129">
        <v>1</v>
      </c>
      <c r="M129">
        <v>-1</v>
      </c>
      <c r="N129">
        <v>-1</v>
      </c>
      <c r="O129">
        <v>1</v>
      </c>
      <c r="P129">
        <v>1</v>
      </c>
      <c r="Q129">
        <v>1</v>
      </c>
      <c r="R129">
        <v>-1</v>
      </c>
      <c r="S129">
        <v>-1</v>
      </c>
      <c r="T129">
        <v>1</v>
      </c>
      <c r="U129">
        <v>-1</v>
      </c>
      <c r="V129">
        <v>1</v>
      </c>
      <c r="W129">
        <v>1</v>
      </c>
      <c r="X129">
        <v>-1</v>
      </c>
      <c r="Y129">
        <v>-1</v>
      </c>
      <c r="Z129">
        <v>-1</v>
      </c>
      <c r="AA129">
        <v>1</v>
      </c>
      <c r="AB129">
        <v>1</v>
      </c>
      <c r="AC129">
        <v>-1</v>
      </c>
      <c r="AD129">
        <v>1</v>
      </c>
      <c r="AE129">
        <v>1</v>
      </c>
      <c r="AF129">
        <v>1</v>
      </c>
      <c r="AG129">
        <v>1</v>
      </c>
      <c r="AH129">
        <v>-1</v>
      </c>
      <c r="AI129">
        <v>-1</v>
      </c>
      <c r="AJ129">
        <v>1</v>
      </c>
      <c r="AK129" t="s">
        <v>75</v>
      </c>
      <c r="AL129">
        <v>18</v>
      </c>
      <c r="AM129">
        <v>12</v>
      </c>
      <c r="AN129" t="s">
        <v>229</v>
      </c>
      <c r="AO129" t="s">
        <v>192</v>
      </c>
      <c r="AP129" t="s">
        <v>86</v>
      </c>
      <c r="AQ129" s="1">
        <v>38300</v>
      </c>
      <c r="AR129" s="2">
        <v>0.8062268518518518</v>
      </c>
      <c r="AS129" t="s">
        <v>193</v>
      </c>
      <c r="AT129" t="s">
        <v>194</v>
      </c>
      <c r="AU129">
        <v>-1</v>
      </c>
      <c r="AV129">
        <v>-1</v>
      </c>
      <c r="AW129">
        <v>1</v>
      </c>
      <c r="AX129">
        <v>-1</v>
      </c>
      <c r="AY129">
        <v>-1</v>
      </c>
      <c r="AZ129">
        <v>1</v>
      </c>
      <c r="BA129">
        <v>1</v>
      </c>
      <c r="BB129">
        <v>1</v>
      </c>
      <c r="BC129">
        <v>-1</v>
      </c>
      <c r="BD129">
        <v>1</v>
      </c>
      <c r="BE129">
        <v>1</v>
      </c>
      <c r="BF129">
        <v>1</v>
      </c>
      <c r="BG129">
        <v>-1</v>
      </c>
      <c r="BH129">
        <v>-1</v>
      </c>
      <c r="BI129">
        <v>1</v>
      </c>
      <c r="BJ129">
        <v>-1</v>
      </c>
      <c r="BK129">
        <v>1</v>
      </c>
      <c r="BL129">
        <v>1</v>
      </c>
      <c r="BM129">
        <v>1</v>
      </c>
      <c r="BN129">
        <v>1</v>
      </c>
      <c r="BO129">
        <v>-1</v>
      </c>
      <c r="BP129">
        <v>-1</v>
      </c>
      <c r="BQ129">
        <v>-1</v>
      </c>
      <c r="BR129">
        <v>1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-1</v>
      </c>
      <c r="BY129">
        <v>-1</v>
      </c>
      <c r="BZ129" t="s">
        <v>75</v>
      </c>
      <c r="CA129">
        <v>18</v>
      </c>
      <c r="CB129">
        <v>12</v>
      </c>
      <c r="CC129" t="s">
        <v>229</v>
      </c>
      <c r="CD129" t="s">
        <v>195</v>
      </c>
      <c r="CE129" t="s">
        <v>73</v>
      </c>
      <c r="CF129">
        <f t="shared" si="65"/>
        <v>1</v>
      </c>
      <c r="CG129">
        <f t="shared" si="66"/>
        <v>1</v>
      </c>
      <c r="CH129">
        <f t="shared" si="67"/>
        <v>1</v>
      </c>
      <c r="CI129">
        <f t="shared" si="68"/>
        <v>1</v>
      </c>
      <c r="CJ129">
        <f t="shared" si="69"/>
        <v>1</v>
      </c>
      <c r="CK129">
        <f t="shared" si="70"/>
        <v>1</v>
      </c>
      <c r="CL129">
        <f t="shared" si="71"/>
        <v>1</v>
      </c>
      <c r="CM129">
        <f t="shared" si="72"/>
        <v>0</v>
      </c>
      <c r="CN129">
        <f t="shared" si="73"/>
        <v>1</v>
      </c>
      <c r="CO129">
        <f t="shared" si="74"/>
        <v>1</v>
      </c>
      <c r="CP129">
        <f t="shared" si="75"/>
        <v>1</v>
      </c>
      <c r="CQ129">
        <f t="shared" si="76"/>
        <v>1</v>
      </c>
      <c r="CR129">
        <f t="shared" si="77"/>
        <v>1</v>
      </c>
      <c r="CS129">
        <f t="shared" si="78"/>
        <v>1</v>
      </c>
      <c r="CT129">
        <f t="shared" si="79"/>
        <v>1</v>
      </c>
      <c r="CU129">
        <f t="shared" si="80"/>
        <v>1</v>
      </c>
      <c r="CV129">
        <f t="shared" si="81"/>
        <v>1</v>
      </c>
      <c r="CW129">
        <f t="shared" si="82"/>
        <v>1</v>
      </c>
      <c r="CX129">
        <f t="shared" si="83"/>
        <v>0</v>
      </c>
      <c r="CY129">
        <f t="shared" si="84"/>
        <v>0</v>
      </c>
      <c r="CZ129">
        <f t="shared" si="85"/>
        <v>1</v>
      </c>
      <c r="DA129">
        <f t="shared" si="86"/>
        <v>0</v>
      </c>
      <c r="DB129">
        <f t="shared" si="87"/>
        <v>0</v>
      </c>
      <c r="DC129">
        <f t="shared" si="88"/>
        <v>0</v>
      </c>
      <c r="DD129">
        <f t="shared" si="89"/>
        <v>1</v>
      </c>
      <c r="DE129">
        <f t="shared" si="90"/>
        <v>1</v>
      </c>
      <c r="DF129">
        <f t="shared" si="91"/>
        <v>1</v>
      </c>
      <c r="DG129">
        <f t="shared" si="92"/>
        <v>1</v>
      </c>
      <c r="DH129">
        <f t="shared" si="93"/>
        <v>0</v>
      </c>
      <c r="DI129">
        <f t="shared" si="94"/>
        <v>1</v>
      </c>
      <c r="DJ129">
        <f t="shared" si="95"/>
        <v>0</v>
      </c>
      <c r="DK129">
        <f t="shared" si="96"/>
        <v>23</v>
      </c>
    </row>
    <row r="130" spans="1:115" ht="12.75">
      <c r="A130" t="s">
        <v>85</v>
      </c>
      <c r="B130" s="1">
        <v>38303</v>
      </c>
      <c r="C130" s="2">
        <v>0.4907060185185185</v>
      </c>
      <c r="D130" t="s">
        <v>191</v>
      </c>
      <c r="E130" t="s">
        <v>190</v>
      </c>
      <c r="F130">
        <v>-1</v>
      </c>
      <c r="G130">
        <v>1</v>
      </c>
      <c r="H130">
        <v>1</v>
      </c>
      <c r="I130" s="3">
        <v>1</v>
      </c>
      <c r="J130">
        <v>1</v>
      </c>
      <c r="K130">
        <v>-1</v>
      </c>
      <c r="L130">
        <v>-1</v>
      </c>
      <c r="M130">
        <v>-1</v>
      </c>
      <c r="N130">
        <v>1</v>
      </c>
      <c r="O130">
        <v>1</v>
      </c>
      <c r="P130">
        <v>-1</v>
      </c>
      <c r="Q130">
        <v>1</v>
      </c>
      <c r="R130">
        <v>-1</v>
      </c>
      <c r="S130">
        <v>1</v>
      </c>
      <c r="T130">
        <v>-1</v>
      </c>
      <c r="U130">
        <v>-1</v>
      </c>
      <c r="V130">
        <v>1</v>
      </c>
      <c r="W130">
        <v>-1</v>
      </c>
      <c r="X130">
        <v>1</v>
      </c>
      <c r="Y130">
        <v>-1</v>
      </c>
      <c r="Z130">
        <v>-1</v>
      </c>
      <c r="AA130">
        <v>1</v>
      </c>
      <c r="AB130">
        <v>-1</v>
      </c>
      <c r="AC130">
        <v>-1</v>
      </c>
      <c r="AD130">
        <v>1</v>
      </c>
      <c r="AE130">
        <v>-1</v>
      </c>
      <c r="AF130">
        <v>1</v>
      </c>
      <c r="AG130">
        <v>-1</v>
      </c>
      <c r="AH130">
        <v>1</v>
      </c>
      <c r="AI130">
        <v>-1</v>
      </c>
      <c r="AJ130">
        <v>-1</v>
      </c>
      <c r="AK130" t="s">
        <v>75</v>
      </c>
      <c r="AL130">
        <v>21</v>
      </c>
      <c r="AM130">
        <v>14</v>
      </c>
      <c r="AN130" t="s">
        <v>229</v>
      </c>
      <c r="AO130" t="s">
        <v>192</v>
      </c>
      <c r="AP130" t="s">
        <v>86</v>
      </c>
      <c r="AQ130" s="1">
        <v>38303</v>
      </c>
      <c r="AR130" s="2">
        <v>0.5138541666666666</v>
      </c>
      <c r="AS130" t="s">
        <v>193</v>
      </c>
      <c r="AT130" t="s">
        <v>194</v>
      </c>
      <c r="AU130">
        <v>-1</v>
      </c>
      <c r="AV130">
        <v>-1</v>
      </c>
      <c r="AW130">
        <v>1</v>
      </c>
      <c r="AX130">
        <v>-1</v>
      </c>
      <c r="AY130">
        <v>1</v>
      </c>
      <c r="AZ130">
        <v>1</v>
      </c>
      <c r="BA130">
        <v>1</v>
      </c>
      <c r="BB130">
        <v>-1</v>
      </c>
      <c r="BC130">
        <v>-1</v>
      </c>
      <c r="BD130">
        <v>1</v>
      </c>
      <c r="BE130">
        <v>1</v>
      </c>
      <c r="BF130">
        <v>1</v>
      </c>
      <c r="BG130">
        <v>-1</v>
      </c>
      <c r="BH130">
        <v>1</v>
      </c>
      <c r="BI130">
        <v>1</v>
      </c>
      <c r="BJ130">
        <v>-1</v>
      </c>
      <c r="BK130">
        <v>1</v>
      </c>
      <c r="BL130">
        <v>-1</v>
      </c>
      <c r="BM130">
        <v>-1</v>
      </c>
      <c r="BN130">
        <v>1</v>
      </c>
      <c r="BO130">
        <v>1</v>
      </c>
      <c r="BP130">
        <v>1</v>
      </c>
      <c r="BQ130">
        <v>1</v>
      </c>
      <c r="BR130">
        <v>-1</v>
      </c>
      <c r="BS130">
        <v>-1</v>
      </c>
      <c r="BT130">
        <v>-1</v>
      </c>
      <c r="BU130">
        <v>1</v>
      </c>
      <c r="BV130">
        <v>-1</v>
      </c>
      <c r="BW130">
        <v>1</v>
      </c>
      <c r="BX130">
        <v>1</v>
      </c>
      <c r="BY130">
        <v>-1</v>
      </c>
      <c r="BZ130" t="s">
        <v>75</v>
      </c>
      <c r="CA130">
        <v>21</v>
      </c>
      <c r="CB130">
        <v>14</v>
      </c>
      <c r="CC130" t="s">
        <v>229</v>
      </c>
      <c r="CD130" t="s">
        <v>195</v>
      </c>
      <c r="CE130" t="s">
        <v>73</v>
      </c>
      <c r="CF130">
        <f t="shared" si="65"/>
        <v>1</v>
      </c>
      <c r="CG130">
        <f t="shared" si="66"/>
        <v>0</v>
      </c>
      <c r="CH130">
        <f t="shared" si="67"/>
        <v>1</v>
      </c>
      <c r="CI130">
        <f t="shared" si="68"/>
        <v>0</v>
      </c>
      <c r="CJ130">
        <f t="shared" si="69"/>
        <v>1</v>
      </c>
      <c r="CK130">
        <f t="shared" si="70"/>
        <v>0</v>
      </c>
      <c r="CL130">
        <f t="shared" si="71"/>
        <v>0</v>
      </c>
      <c r="CM130">
        <f t="shared" si="72"/>
        <v>1</v>
      </c>
      <c r="CN130">
        <f t="shared" si="73"/>
        <v>0</v>
      </c>
      <c r="CO130">
        <f t="shared" si="74"/>
        <v>1</v>
      </c>
      <c r="CP130">
        <f t="shared" si="75"/>
        <v>0</v>
      </c>
      <c r="CQ130">
        <f t="shared" si="76"/>
        <v>1</v>
      </c>
      <c r="CR130">
        <f t="shared" si="77"/>
        <v>1</v>
      </c>
      <c r="CS130">
        <f t="shared" si="78"/>
        <v>1</v>
      </c>
      <c r="CT130">
        <f t="shared" si="79"/>
        <v>0</v>
      </c>
      <c r="CU130">
        <f t="shared" si="80"/>
        <v>1</v>
      </c>
      <c r="CV130">
        <f t="shared" si="81"/>
        <v>1</v>
      </c>
      <c r="CW130">
        <f t="shared" si="82"/>
        <v>1</v>
      </c>
      <c r="CX130">
        <f t="shared" si="83"/>
        <v>0</v>
      </c>
      <c r="CY130">
        <f t="shared" si="84"/>
        <v>0</v>
      </c>
      <c r="CZ130">
        <f t="shared" si="85"/>
        <v>0</v>
      </c>
      <c r="DA130">
        <f t="shared" si="86"/>
        <v>1</v>
      </c>
      <c r="DB130">
        <f t="shared" si="87"/>
        <v>0</v>
      </c>
      <c r="DC130">
        <f t="shared" si="88"/>
        <v>1</v>
      </c>
      <c r="DD130">
        <f t="shared" si="89"/>
        <v>0</v>
      </c>
      <c r="DE130">
        <f t="shared" si="90"/>
        <v>1</v>
      </c>
      <c r="DF130">
        <f t="shared" si="91"/>
        <v>1</v>
      </c>
      <c r="DG130">
        <f t="shared" si="92"/>
        <v>1</v>
      </c>
      <c r="DH130">
        <f t="shared" si="93"/>
        <v>1</v>
      </c>
      <c r="DI130">
        <f t="shared" si="94"/>
        <v>0</v>
      </c>
      <c r="DJ130">
        <f t="shared" si="95"/>
        <v>1</v>
      </c>
      <c r="DK130">
        <f t="shared" si="96"/>
        <v>18</v>
      </c>
    </row>
    <row r="131" spans="1:115" ht="12.75">
      <c r="A131" t="s">
        <v>85</v>
      </c>
      <c r="B131" s="1">
        <v>38304</v>
      </c>
      <c r="C131" s="2">
        <v>0.9607175925925926</v>
      </c>
      <c r="D131" t="s">
        <v>191</v>
      </c>
      <c r="E131" t="s">
        <v>190</v>
      </c>
      <c r="F131">
        <v>-1</v>
      </c>
      <c r="G131">
        <v>-1</v>
      </c>
      <c r="H131" s="3">
        <v>-1</v>
      </c>
      <c r="I131">
        <v>-1</v>
      </c>
      <c r="J131">
        <v>1</v>
      </c>
      <c r="K131">
        <v>1</v>
      </c>
      <c r="L131">
        <v>1</v>
      </c>
      <c r="M131">
        <v>-1</v>
      </c>
      <c r="N131">
        <v>-1</v>
      </c>
      <c r="O131">
        <v>-1</v>
      </c>
      <c r="P131">
        <v>1</v>
      </c>
      <c r="Q131">
        <v>1</v>
      </c>
      <c r="R131">
        <v>-1</v>
      </c>
      <c r="S131">
        <v>1</v>
      </c>
      <c r="T131">
        <v>-1</v>
      </c>
      <c r="U131">
        <v>-1</v>
      </c>
      <c r="V131">
        <v>1</v>
      </c>
      <c r="W131">
        <v>-1</v>
      </c>
      <c r="X131">
        <v>1</v>
      </c>
      <c r="Y131">
        <v>-1</v>
      </c>
      <c r="Z131">
        <v>1</v>
      </c>
      <c r="AA131">
        <v>1</v>
      </c>
      <c r="AB131">
        <v>1</v>
      </c>
      <c r="AC131">
        <v>-1</v>
      </c>
      <c r="AD131">
        <v>1</v>
      </c>
      <c r="AE131">
        <v>1</v>
      </c>
      <c r="AF131">
        <v>1</v>
      </c>
      <c r="AG131">
        <v>-1</v>
      </c>
      <c r="AH131">
        <v>1</v>
      </c>
      <c r="AI131">
        <v>-1</v>
      </c>
      <c r="AJ131">
        <v>-1</v>
      </c>
      <c r="AK131" t="s">
        <v>75</v>
      </c>
      <c r="AL131">
        <v>18</v>
      </c>
      <c r="AM131">
        <v>14</v>
      </c>
      <c r="AN131" t="s">
        <v>229</v>
      </c>
      <c r="AO131" t="s">
        <v>192</v>
      </c>
      <c r="AP131" t="s">
        <v>86</v>
      </c>
      <c r="AQ131" s="1">
        <v>38304</v>
      </c>
      <c r="AR131" s="2">
        <v>0.9985879629629629</v>
      </c>
      <c r="AS131" t="s">
        <v>193</v>
      </c>
      <c r="AT131" t="s">
        <v>194</v>
      </c>
      <c r="AU131">
        <v>-1</v>
      </c>
      <c r="AV131">
        <v>-1</v>
      </c>
      <c r="AW131">
        <v>1</v>
      </c>
      <c r="AX131">
        <v>-1</v>
      </c>
      <c r="AY131">
        <v>1</v>
      </c>
      <c r="AZ131">
        <v>1</v>
      </c>
      <c r="BA131">
        <v>1</v>
      </c>
      <c r="BB131">
        <v>-1</v>
      </c>
      <c r="BC131">
        <v>-1</v>
      </c>
      <c r="BD131">
        <v>-1</v>
      </c>
      <c r="BE131">
        <v>-1</v>
      </c>
      <c r="BF131">
        <v>1</v>
      </c>
      <c r="BG131">
        <v>-1</v>
      </c>
      <c r="BH131">
        <v>1</v>
      </c>
      <c r="BI131">
        <v>1</v>
      </c>
      <c r="BJ131">
        <v>-1</v>
      </c>
      <c r="BK131">
        <v>-1</v>
      </c>
      <c r="BL131">
        <v>-1</v>
      </c>
      <c r="BM131">
        <v>1</v>
      </c>
      <c r="BN131">
        <v>-1</v>
      </c>
      <c r="BO131">
        <v>1</v>
      </c>
      <c r="BP131">
        <v>1</v>
      </c>
      <c r="BQ131">
        <v>1</v>
      </c>
      <c r="BR131">
        <v>-1</v>
      </c>
      <c r="BS131">
        <v>1</v>
      </c>
      <c r="BT131">
        <v>-1</v>
      </c>
      <c r="BU131">
        <v>1</v>
      </c>
      <c r="BV131">
        <v>-1</v>
      </c>
      <c r="BW131">
        <v>1</v>
      </c>
      <c r="BX131">
        <v>-1</v>
      </c>
      <c r="BY131">
        <v>1</v>
      </c>
      <c r="BZ131" t="s">
        <v>75</v>
      </c>
      <c r="CA131">
        <v>18</v>
      </c>
      <c r="CB131">
        <v>14</v>
      </c>
      <c r="CC131" t="s">
        <v>229</v>
      </c>
      <c r="CD131" t="s">
        <v>195</v>
      </c>
      <c r="CE131" t="s">
        <v>73</v>
      </c>
      <c r="CF131">
        <f aca="true" t="shared" si="97" ref="CF131:CO132">IF(F131=AU131,1,0)</f>
        <v>1</v>
      </c>
      <c r="CG131">
        <f t="shared" si="97"/>
        <v>1</v>
      </c>
      <c r="CH131">
        <f t="shared" si="97"/>
        <v>0</v>
      </c>
      <c r="CI131">
        <f t="shared" si="97"/>
        <v>1</v>
      </c>
      <c r="CJ131">
        <f t="shared" si="97"/>
        <v>1</v>
      </c>
      <c r="CK131">
        <f t="shared" si="97"/>
        <v>1</v>
      </c>
      <c r="CL131">
        <f t="shared" si="97"/>
        <v>1</v>
      </c>
      <c r="CM131">
        <f t="shared" si="97"/>
        <v>1</v>
      </c>
      <c r="CN131">
        <f t="shared" si="97"/>
        <v>1</v>
      </c>
      <c r="CO131">
        <f t="shared" si="97"/>
        <v>1</v>
      </c>
      <c r="CP131">
        <f aca="true" t="shared" si="98" ref="CP131:CY132">IF(P131=BE131,1,0)</f>
        <v>0</v>
      </c>
      <c r="CQ131">
        <f t="shared" si="98"/>
        <v>1</v>
      </c>
      <c r="CR131">
        <f t="shared" si="98"/>
        <v>1</v>
      </c>
      <c r="CS131">
        <f t="shared" si="98"/>
        <v>1</v>
      </c>
      <c r="CT131">
        <f t="shared" si="98"/>
        <v>0</v>
      </c>
      <c r="CU131">
        <f t="shared" si="98"/>
        <v>1</v>
      </c>
      <c r="CV131">
        <f t="shared" si="98"/>
        <v>0</v>
      </c>
      <c r="CW131">
        <f t="shared" si="98"/>
        <v>1</v>
      </c>
      <c r="CX131">
        <f t="shared" si="98"/>
        <v>1</v>
      </c>
      <c r="CY131">
        <f t="shared" si="98"/>
        <v>1</v>
      </c>
      <c r="CZ131">
        <f aca="true" t="shared" si="99" ref="CZ131:DI132">IF(Z131=BO131,1,0)</f>
        <v>1</v>
      </c>
      <c r="DA131">
        <f t="shared" si="99"/>
        <v>1</v>
      </c>
      <c r="DB131">
        <f t="shared" si="99"/>
        <v>1</v>
      </c>
      <c r="DC131">
        <f t="shared" si="99"/>
        <v>1</v>
      </c>
      <c r="DD131">
        <f t="shared" si="99"/>
        <v>1</v>
      </c>
      <c r="DE131">
        <f t="shared" si="99"/>
        <v>0</v>
      </c>
      <c r="DF131">
        <f t="shared" si="99"/>
        <v>1</v>
      </c>
      <c r="DG131">
        <f t="shared" si="99"/>
        <v>1</v>
      </c>
      <c r="DH131">
        <f t="shared" si="99"/>
        <v>1</v>
      </c>
      <c r="DI131">
        <f t="shared" si="99"/>
        <v>1</v>
      </c>
      <c r="DJ131">
        <f>IF(AJ131=BY131,1,0)</f>
        <v>0</v>
      </c>
      <c r="DK131">
        <f>SUM(CF131:DJ131)</f>
        <v>25</v>
      </c>
    </row>
    <row r="132" spans="1:115" ht="12.75">
      <c r="A132" t="s">
        <v>85</v>
      </c>
      <c r="B132" s="1">
        <v>38309</v>
      </c>
      <c r="C132" s="2">
        <v>0.9437037037037036</v>
      </c>
      <c r="D132" t="s">
        <v>191</v>
      </c>
      <c r="E132" t="s">
        <v>190</v>
      </c>
      <c r="F132">
        <v>-1</v>
      </c>
      <c r="G132">
        <v>-1</v>
      </c>
      <c r="H132">
        <v>1</v>
      </c>
      <c r="I132">
        <v>-1</v>
      </c>
      <c r="J132">
        <v>-1</v>
      </c>
      <c r="K132">
        <v>1</v>
      </c>
      <c r="L132">
        <v>-1</v>
      </c>
      <c r="M132">
        <v>-1</v>
      </c>
      <c r="N132">
        <v>1</v>
      </c>
      <c r="O132">
        <v>-1</v>
      </c>
      <c r="P132">
        <v>-1</v>
      </c>
      <c r="Q132">
        <v>1</v>
      </c>
      <c r="R132">
        <v>-1</v>
      </c>
      <c r="S132">
        <v>1</v>
      </c>
      <c r="T132">
        <v>-1</v>
      </c>
      <c r="U132">
        <v>-1</v>
      </c>
      <c r="V132">
        <v>1</v>
      </c>
      <c r="W132">
        <v>-1</v>
      </c>
      <c r="X132">
        <v>1</v>
      </c>
      <c r="Y132">
        <v>-1</v>
      </c>
      <c r="Z132">
        <v>-1</v>
      </c>
      <c r="AA132">
        <v>1</v>
      </c>
      <c r="AB132">
        <v>1</v>
      </c>
      <c r="AC132">
        <v>1</v>
      </c>
      <c r="AD132">
        <v>1</v>
      </c>
      <c r="AE132">
        <v>-1</v>
      </c>
      <c r="AF132">
        <v>1</v>
      </c>
      <c r="AG132">
        <v>-1</v>
      </c>
      <c r="AH132">
        <v>-1</v>
      </c>
      <c r="AI132">
        <v>1</v>
      </c>
      <c r="AJ132">
        <v>1</v>
      </c>
      <c r="AK132" t="s">
        <v>77</v>
      </c>
      <c r="AL132">
        <v>39</v>
      </c>
      <c r="AM132">
        <v>14</v>
      </c>
      <c r="AN132" t="s">
        <v>76</v>
      </c>
      <c r="AO132" t="s">
        <v>192</v>
      </c>
      <c r="AP132" t="s">
        <v>86</v>
      </c>
      <c r="AQ132" s="1">
        <v>38309</v>
      </c>
      <c r="AR132" s="2">
        <v>0.9898148148148148</v>
      </c>
      <c r="AS132" t="s">
        <v>193</v>
      </c>
      <c r="AT132" t="s">
        <v>194</v>
      </c>
      <c r="AU132">
        <v>-1</v>
      </c>
      <c r="AV132">
        <v>-1</v>
      </c>
      <c r="AW132">
        <v>1</v>
      </c>
      <c r="AX132">
        <v>-1</v>
      </c>
      <c r="AY132">
        <v>-1</v>
      </c>
      <c r="AZ132">
        <v>1</v>
      </c>
      <c r="BA132">
        <v>1</v>
      </c>
      <c r="BB132">
        <v>1</v>
      </c>
      <c r="BC132">
        <v>-1</v>
      </c>
      <c r="BD132">
        <v>-1</v>
      </c>
      <c r="BE132">
        <v>-1</v>
      </c>
      <c r="BF132">
        <v>1</v>
      </c>
      <c r="BG132">
        <v>-1</v>
      </c>
      <c r="BH132">
        <v>-1</v>
      </c>
      <c r="BI132">
        <v>-1</v>
      </c>
      <c r="BJ132">
        <v>-1</v>
      </c>
      <c r="BK132">
        <v>1</v>
      </c>
      <c r="BL132">
        <v>-1</v>
      </c>
      <c r="BM132">
        <v>1</v>
      </c>
      <c r="BN132">
        <v>-1</v>
      </c>
      <c r="BO132">
        <v>-1</v>
      </c>
      <c r="BP132">
        <v>1</v>
      </c>
      <c r="BQ132">
        <v>1</v>
      </c>
      <c r="BR132">
        <v>1</v>
      </c>
      <c r="BS132">
        <v>1</v>
      </c>
      <c r="BT132">
        <v>-1</v>
      </c>
      <c r="BU132">
        <v>1</v>
      </c>
      <c r="BV132">
        <v>-1</v>
      </c>
      <c r="BW132">
        <v>-1</v>
      </c>
      <c r="BX132">
        <v>1</v>
      </c>
      <c r="BY132">
        <v>1</v>
      </c>
      <c r="BZ132" t="s">
        <v>77</v>
      </c>
      <c r="CA132">
        <v>39</v>
      </c>
      <c r="CB132">
        <v>14</v>
      </c>
      <c r="CC132" t="s">
        <v>76</v>
      </c>
      <c r="CD132" t="s">
        <v>195</v>
      </c>
      <c r="CE132" t="s">
        <v>73</v>
      </c>
      <c r="CF132">
        <f t="shared" si="97"/>
        <v>1</v>
      </c>
      <c r="CG132">
        <f t="shared" si="97"/>
        <v>1</v>
      </c>
      <c r="CH132">
        <f t="shared" si="97"/>
        <v>1</v>
      </c>
      <c r="CI132">
        <f t="shared" si="97"/>
        <v>1</v>
      </c>
      <c r="CJ132">
        <f t="shared" si="97"/>
        <v>1</v>
      </c>
      <c r="CK132">
        <f t="shared" si="97"/>
        <v>1</v>
      </c>
      <c r="CL132">
        <f t="shared" si="97"/>
        <v>0</v>
      </c>
      <c r="CM132">
        <f t="shared" si="97"/>
        <v>0</v>
      </c>
      <c r="CN132">
        <f t="shared" si="97"/>
        <v>0</v>
      </c>
      <c r="CO132">
        <f t="shared" si="97"/>
        <v>1</v>
      </c>
      <c r="CP132">
        <f t="shared" si="98"/>
        <v>1</v>
      </c>
      <c r="CQ132">
        <f t="shared" si="98"/>
        <v>1</v>
      </c>
      <c r="CR132">
        <f t="shared" si="98"/>
        <v>1</v>
      </c>
      <c r="CS132">
        <f t="shared" si="98"/>
        <v>0</v>
      </c>
      <c r="CT132">
        <f t="shared" si="98"/>
        <v>1</v>
      </c>
      <c r="CU132">
        <f t="shared" si="98"/>
        <v>1</v>
      </c>
      <c r="CV132">
        <f t="shared" si="98"/>
        <v>1</v>
      </c>
      <c r="CW132">
        <f t="shared" si="98"/>
        <v>1</v>
      </c>
      <c r="CX132">
        <f t="shared" si="98"/>
        <v>1</v>
      </c>
      <c r="CY132">
        <f t="shared" si="98"/>
        <v>1</v>
      </c>
      <c r="CZ132">
        <f t="shared" si="99"/>
        <v>1</v>
      </c>
      <c r="DA132">
        <f t="shared" si="99"/>
        <v>1</v>
      </c>
      <c r="DB132">
        <f t="shared" si="99"/>
        <v>1</v>
      </c>
      <c r="DC132">
        <f t="shared" si="99"/>
        <v>1</v>
      </c>
      <c r="DD132">
        <f t="shared" si="99"/>
        <v>1</v>
      </c>
      <c r="DE132">
        <f t="shared" si="99"/>
        <v>1</v>
      </c>
      <c r="DF132">
        <f t="shared" si="99"/>
        <v>1</v>
      </c>
      <c r="DG132">
        <f t="shared" si="99"/>
        <v>1</v>
      </c>
      <c r="DH132">
        <f t="shared" si="99"/>
        <v>1</v>
      </c>
      <c r="DI132">
        <f t="shared" si="99"/>
        <v>1</v>
      </c>
      <c r="DJ132">
        <f>IF(AJ132=BY132,1,0)</f>
        <v>1</v>
      </c>
      <c r="DK132">
        <f>SUM(CF132:DJ132)</f>
        <v>27</v>
      </c>
    </row>
    <row r="133" spans="1:115" ht="12.75">
      <c r="A133" t="s">
        <v>85</v>
      </c>
      <c r="B133" s="1">
        <v>38309</v>
      </c>
      <c r="C133" s="2">
        <v>0.6802199074074075</v>
      </c>
      <c r="D133" t="s">
        <v>191</v>
      </c>
      <c r="E133" t="s">
        <v>190</v>
      </c>
      <c r="F133">
        <v>-1</v>
      </c>
      <c r="G133">
        <v>-1</v>
      </c>
      <c r="H133">
        <v>1</v>
      </c>
      <c r="I133">
        <v>-1</v>
      </c>
      <c r="J133">
        <v>1</v>
      </c>
      <c r="K133">
        <v>1</v>
      </c>
      <c r="L133">
        <v>1</v>
      </c>
      <c r="M133">
        <v>-1</v>
      </c>
      <c r="N133">
        <v>-1</v>
      </c>
      <c r="O133">
        <v>1</v>
      </c>
      <c r="P133">
        <v>-1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-1</v>
      </c>
      <c r="X133">
        <v>1</v>
      </c>
      <c r="Y133">
        <v>1</v>
      </c>
      <c r="Z133">
        <v>1</v>
      </c>
      <c r="AA133">
        <v>-1</v>
      </c>
      <c r="AB133">
        <v>1</v>
      </c>
      <c r="AC133">
        <v>-1</v>
      </c>
      <c r="AD133">
        <v>-1</v>
      </c>
      <c r="AE133">
        <v>-1</v>
      </c>
      <c r="AF133">
        <v>1</v>
      </c>
      <c r="AG133">
        <v>1</v>
      </c>
      <c r="AH133">
        <v>1</v>
      </c>
      <c r="AI133">
        <v>1</v>
      </c>
      <c r="AJ133">
        <v>-1</v>
      </c>
      <c r="AK133" t="s">
        <v>75</v>
      </c>
      <c r="AL133">
        <v>18</v>
      </c>
      <c r="AM133">
        <v>12</v>
      </c>
      <c r="AN133" t="s">
        <v>76</v>
      </c>
      <c r="AO133" t="s">
        <v>192</v>
      </c>
      <c r="AP133" t="s">
        <v>86</v>
      </c>
      <c r="AQ133" s="1">
        <v>38309</v>
      </c>
      <c r="AR133" s="2">
        <v>0.6917013888888889</v>
      </c>
      <c r="AS133" t="s">
        <v>193</v>
      </c>
      <c r="AT133" t="s">
        <v>194</v>
      </c>
      <c r="AU133">
        <v>1</v>
      </c>
      <c r="AV133">
        <v>1</v>
      </c>
      <c r="AW133">
        <v>1</v>
      </c>
      <c r="AX133" s="3">
        <v>1</v>
      </c>
      <c r="AY133">
        <v>1</v>
      </c>
      <c r="AZ133">
        <v>1</v>
      </c>
      <c r="BA133">
        <v>1</v>
      </c>
      <c r="BB133">
        <v>-1</v>
      </c>
      <c r="BC133">
        <v>1</v>
      </c>
      <c r="BD133">
        <v>1</v>
      </c>
      <c r="BE133">
        <v>1</v>
      </c>
      <c r="BF133">
        <v>1</v>
      </c>
      <c r="BG133">
        <v>1</v>
      </c>
      <c r="BH133">
        <v>1</v>
      </c>
      <c r="BI133">
        <v>1</v>
      </c>
      <c r="BJ133">
        <v>1</v>
      </c>
      <c r="BK133">
        <v>1</v>
      </c>
      <c r="BL133">
        <v>1</v>
      </c>
      <c r="BM133">
        <v>1</v>
      </c>
      <c r="BN133">
        <v>1</v>
      </c>
      <c r="BO133">
        <v>1</v>
      </c>
      <c r="BP133">
        <v>-1</v>
      </c>
      <c r="BQ133">
        <v>1</v>
      </c>
      <c r="BR133">
        <v>-1</v>
      </c>
      <c r="BS133">
        <v>-1</v>
      </c>
      <c r="BT133">
        <v>-1</v>
      </c>
      <c r="BU133">
        <v>-1</v>
      </c>
      <c r="BV133">
        <v>1</v>
      </c>
      <c r="BW133">
        <v>1</v>
      </c>
      <c r="BX133">
        <v>-1</v>
      </c>
      <c r="BY133">
        <v>-1</v>
      </c>
      <c r="BZ133" t="s">
        <v>75</v>
      </c>
      <c r="CA133">
        <v>18</v>
      </c>
      <c r="CB133">
        <v>12</v>
      </c>
      <c r="CC133" t="s">
        <v>76</v>
      </c>
      <c r="CD133" t="s">
        <v>195</v>
      </c>
      <c r="CE133" t="s">
        <v>71</v>
      </c>
      <c r="CF133">
        <f aca="true" t="shared" si="100" ref="CF133:CF185">IF(F133=AU133,1,0)</f>
        <v>0</v>
      </c>
      <c r="CG133">
        <f aca="true" t="shared" si="101" ref="CG133:CG185">IF(G133=AV133,1,0)</f>
        <v>0</v>
      </c>
      <c r="CH133">
        <f aca="true" t="shared" si="102" ref="CH133:CH185">IF(H133=AW133,1,0)</f>
        <v>1</v>
      </c>
      <c r="CI133">
        <f aca="true" t="shared" si="103" ref="CI133:CI185">IF(I133=AX133,1,0)</f>
        <v>0</v>
      </c>
      <c r="CJ133">
        <f aca="true" t="shared" si="104" ref="CJ133:CJ185">IF(J133=AY133,1,0)</f>
        <v>1</v>
      </c>
      <c r="CK133">
        <f aca="true" t="shared" si="105" ref="CK133:CK185">IF(K133=AZ133,1,0)</f>
        <v>1</v>
      </c>
      <c r="CL133">
        <f aca="true" t="shared" si="106" ref="CL133:CL185">IF(L133=BA133,1,0)</f>
        <v>1</v>
      </c>
      <c r="CM133">
        <f aca="true" t="shared" si="107" ref="CM133:CM185">IF(M133=BB133,1,0)</f>
        <v>1</v>
      </c>
      <c r="CN133">
        <f aca="true" t="shared" si="108" ref="CN133:CN185">IF(N133=BC133,1,0)</f>
        <v>0</v>
      </c>
      <c r="CO133">
        <f aca="true" t="shared" si="109" ref="CO133:CO185">IF(O133=BD133,1,0)</f>
        <v>1</v>
      </c>
      <c r="CP133">
        <f aca="true" t="shared" si="110" ref="CP133:CP185">IF(P133=BE133,1,0)</f>
        <v>0</v>
      </c>
      <c r="CQ133">
        <f aca="true" t="shared" si="111" ref="CQ133:CQ185">IF(Q133=BF133,1,0)</f>
        <v>1</v>
      </c>
      <c r="CR133">
        <f aca="true" t="shared" si="112" ref="CR133:CR185">IF(R133=BG133,1,0)</f>
        <v>1</v>
      </c>
      <c r="CS133">
        <f aca="true" t="shared" si="113" ref="CS133:CS185">IF(S133=BH133,1,0)</f>
        <v>1</v>
      </c>
      <c r="CT133">
        <f aca="true" t="shared" si="114" ref="CT133:CT185">IF(T133=BI133,1,0)</f>
        <v>1</v>
      </c>
      <c r="CU133">
        <f aca="true" t="shared" si="115" ref="CU133:CU185">IF(U133=BJ133,1,0)</f>
        <v>1</v>
      </c>
      <c r="CV133">
        <f aca="true" t="shared" si="116" ref="CV133:CV185">IF(V133=BK133,1,0)</f>
        <v>1</v>
      </c>
      <c r="CW133">
        <f aca="true" t="shared" si="117" ref="CW133:CW185">IF(W133=BL133,1,0)</f>
        <v>0</v>
      </c>
      <c r="CX133">
        <f aca="true" t="shared" si="118" ref="CX133:CX185">IF(X133=BM133,1,0)</f>
        <v>1</v>
      </c>
      <c r="CY133">
        <f aca="true" t="shared" si="119" ref="CY133:CY185">IF(Y133=BN133,1,0)</f>
        <v>1</v>
      </c>
      <c r="CZ133">
        <f aca="true" t="shared" si="120" ref="CZ133:CZ185">IF(Z133=BO133,1,0)</f>
        <v>1</v>
      </c>
      <c r="DA133">
        <f aca="true" t="shared" si="121" ref="DA133:DA185">IF(AA133=BP133,1,0)</f>
        <v>1</v>
      </c>
      <c r="DB133">
        <f aca="true" t="shared" si="122" ref="DB133:DB185">IF(AB133=BQ133,1,0)</f>
        <v>1</v>
      </c>
      <c r="DC133">
        <f aca="true" t="shared" si="123" ref="DC133:DC185">IF(AC133=BR133,1,0)</f>
        <v>1</v>
      </c>
      <c r="DD133">
        <f aca="true" t="shared" si="124" ref="DD133:DD185">IF(AD133=BS133,1,0)</f>
        <v>1</v>
      </c>
      <c r="DE133">
        <f aca="true" t="shared" si="125" ref="DE133:DE185">IF(AE133=BT133,1,0)</f>
        <v>1</v>
      </c>
      <c r="DF133">
        <f aca="true" t="shared" si="126" ref="DF133:DF185">IF(AF133=BU133,1,0)</f>
        <v>0</v>
      </c>
      <c r="DG133">
        <f aca="true" t="shared" si="127" ref="DG133:DG185">IF(AG133=BV133,1,0)</f>
        <v>1</v>
      </c>
      <c r="DH133">
        <f aca="true" t="shared" si="128" ref="DH133:DH185">IF(AH133=BW133,1,0)</f>
        <v>1</v>
      </c>
      <c r="DI133">
        <f aca="true" t="shared" si="129" ref="DI133:DI185">IF(AI133=BX133,1,0)</f>
        <v>0</v>
      </c>
      <c r="DJ133">
        <f aca="true" t="shared" si="130" ref="DJ133:DJ185">IF(AJ133=BY133,1,0)</f>
        <v>1</v>
      </c>
      <c r="DK133">
        <f aca="true" t="shared" si="131" ref="DK133:DK185">SUM(CF133:DJ133)</f>
        <v>23</v>
      </c>
    </row>
    <row r="134" spans="1:115" ht="12.75">
      <c r="A134" t="s">
        <v>85</v>
      </c>
      <c r="B134" s="1">
        <v>38309</v>
      </c>
      <c r="C134" s="2">
        <v>0.4553125</v>
      </c>
      <c r="D134" t="s">
        <v>191</v>
      </c>
      <c r="E134" t="s">
        <v>190</v>
      </c>
      <c r="F134">
        <v>-1</v>
      </c>
      <c r="G134">
        <v>-1</v>
      </c>
      <c r="H134" s="3">
        <v>-1</v>
      </c>
      <c r="I134">
        <v>-1</v>
      </c>
      <c r="J134">
        <v>-1</v>
      </c>
      <c r="K134">
        <v>1</v>
      </c>
      <c r="L134">
        <v>1</v>
      </c>
      <c r="M134">
        <v>-1</v>
      </c>
      <c r="N134">
        <v>-1</v>
      </c>
      <c r="O134">
        <v>-1</v>
      </c>
      <c r="P134">
        <v>-1</v>
      </c>
      <c r="Q134">
        <v>1</v>
      </c>
      <c r="R134">
        <v>-1</v>
      </c>
      <c r="S134">
        <v>-1</v>
      </c>
      <c r="T134">
        <v>-1</v>
      </c>
      <c r="U134">
        <v>-1</v>
      </c>
      <c r="V134">
        <v>1</v>
      </c>
      <c r="W134">
        <v>-1</v>
      </c>
      <c r="X134">
        <v>1</v>
      </c>
      <c r="Y134">
        <v>-1</v>
      </c>
      <c r="Z134">
        <v>-1</v>
      </c>
      <c r="AA134">
        <v>1</v>
      </c>
      <c r="AB134">
        <v>1</v>
      </c>
      <c r="AC134">
        <v>1</v>
      </c>
      <c r="AD134">
        <v>1</v>
      </c>
      <c r="AE134">
        <v>-1</v>
      </c>
      <c r="AF134">
        <v>1</v>
      </c>
      <c r="AG134">
        <v>-1</v>
      </c>
      <c r="AH134">
        <v>1</v>
      </c>
      <c r="AI134">
        <v>1</v>
      </c>
      <c r="AJ134">
        <v>1</v>
      </c>
      <c r="AK134" t="s">
        <v>77</v>
      </c>
      <c r="AL134">
        <v>19</v>
      </c>
      <c r="AM134">
        <v>12</v>
      </c>
      <c r="AN134" t="s">
        <v>76</v>
      </c>
      <c r="AO134" t="s">
        <v>192</v>
      </c>
      <c r="AP134" t="s">
        <v>86</v>
      </c>
      <c r="AQ134" s="1">
        <v>38309</v>
      </c>
      <c r="AR134" s="2">
        <v>0.9636226851851851</v>
      </c>
      <c r="AS134" t="s">
        <v>193</v>
      </c>
      <c r="AT134" t="s">
        <v>194</v>
      </c>
      <c r="AU134">
        <v>-1</v>
      </c>
      <c r="AV134">
        <v>-1</v>
      </c>
      <c r="AW134">
        <v>1</v>
      </c>
      <c r="AX134">
        <v>-1</v>
      </c>
      <c r="AY134">
        <v>-1</v>
      </c>
      <c r="AZ134">
        <v>1</v>
      </c>
      <c r="BA134">
        <v>1</v>
      </c>
      <c r="BB134">
        <v>1</v>
      </c>
      <c r="BC134">
        <v>-1</v>
      </c>
      <c r="BD134">
        <v>-1</v>
      </c>
      <c r="BE134">
        <v>1</v>
      </c>
      <c r="BF134">
        <v>1</v>
      </c>
      <c r="BG134">
        <v>-1</v>
      </c>
      <c r="BH134">
        <v>-1</v>
      </c>
      <c r="BI134">
        <v>-1</v>
      </c>
      <c r="BJ134">
        <v>-1</v>
      </c>
      <c r="BK134">
        <v>1</v>
      </c>
      <c r="BL134">
        <v>-1</v>
      </c>
      <c r="BM134">
        <v>1</v>
      </c>
      <c r="BN134">
        <v>-1</v>
      </c>
      <c r="BO134">
        <v>1</v>
      </c>
      <c r="BP134">
        <v>1</v>
      </c>
      <c r="BQ134">
        <v>1</v>
      </c>
      <c r="BR134">
        <v>1</v>
      </c>
      <c r="BS134">
        <v>1</v>
      </c>
      <c r="BT134">
        <v>-1</v>
      </c>
      <c r="BU134">
        <v>1</v>
      </c>
      <c r="BV134">
        <v>-1</v>
      </c>
      <c r="BW134">
        <v>-1</v>
      </c>
      <c r="BX134">
        <v>1</v>
      </c>
      <c r="BY134">
        <v>1</v>
      </c>
      <c r="BZ134" t="s">
        <v>77</v>
      </c>
      <c r="CA134">
        <v>19</v>
      </c>
      <c r="CB134">
        <v>12</v>
      </c>
      <c r="CC134" t="s">
        <v>76</v>
      </c>
      <c r="CD134" t="s">
        <v>195</v>
      </c>
      <c r="CE134" t="s">
        <v>73</v>
      </c>
      <c r="CF134">
        <f t="shared" si="100"/>
        <v>1</v>
      </c>
      <c r="CG134">
        <f t="shared" si="101"/>
        <v>1</v>
      </c>
      <c r="CH134">
        <f t="shared" si="102"/>
        <v>0</v>
      </c>
      <c r="CI134">
        <f t="shared" si="103"/>
        <v>1</v>
      </c>
      <c r="CJ134">
        <f t="shared" si="104"/>
        <v>1</v>
      </c>
      <c r="CK134">
        <f t="shared" si="105"/>
        <v>1</v>
      </c>
      <c r="CL134">
        <f t="shared" si="106"/>
        <v>1</v>
      </c>
      <c r="CM134">
        <f t="shared" si="107"/>
        <v>0</v>
      </c>
      <c r="CN134">
        <f t="shared" si="108"/>
        <v>1</v>
      </c>
      <c r="CO134">
        <f t="shared" si="109"/>
        <v>1</v>
      </c>
      <c r="CP134">
        <f t="shared" si="110"/>
        <v>0</v>
      </c>
      <c r="CQ134">
        <f t="shared" si="111"/>
        <v>1</v>
      </c>
      <c r="CR134">
        <f t="shared" si="112"/>
        <v>1</v>
      </c>
      <c r="CS134">
        <f t="shared" si="113"/>
        <v>1</v>
      </c>
      <c r="CT134">
        <f t="shared" si="114"/>
        <v>1</v>
      </c>
      <c r="CU134">
        <f t="shared" si="115"/>
        <v>1</v>
      </c>
      <c r="CV134">
        <f t="shared" si="116"/>
        <v>1</v>
      </c>
      <c r="CW134">
        <f t="shared" si="117"/>
        <v>1</v>
      </c>
      <c r="CX134">
        <f t="shared" si="118"/>
        <v>1</v>
      </c>
      <c r="CY134">
        <f t="shared" si="119"/>
        <v>1</v>
      </c>
      <c r="CZ134">
        <f t="shared" si="120"/>
        <v>0</v>
      </c>
      <c r="DA134">
        <f t="shared" si="121"/>
        <v>1</v>
      </c>
      <c r="DB134">
        <f t="shared" si="122"/>
        <v>1</v>
      </c>
      <c r="DC134">
        <f t="shared" si="123"/>
        <v>1</v>
      </c>
      <c r="DD134">
        <f t="shared" si="124"/>
        <v>1</v>
      </c>
      <c r="DE134">
        <f t="shared" si="125"/>
        <v>1</v>
      </c>
      <c r="DF134">
        <f t="shared" si="126"/>
        <v>1</v>
      </c>
      <c r="DG134">
        <f t="shared" si="127"/>
        <v>1</v>
      </c>
      <c r="DH134">
        <f t="shared" si="128"/>
        <v>0</v>
      </c>
      <c r="DI134">
        <f t="shared" si="129"/>
        <v>1</v>
      </c>
      <c r="DJ134">
        <f t="shared" si="130"/>
        <v>1</v>
      </c>
      <c r="DK134">
        <f t="shared" si="131"/>
        <v>26</v>
      </c>
    </row>
    <row r="135" spans="1:115" ht="12.75">
      <c r="A135" t="s">
        <v>85</v>
      </c>
      <c r="B135" s="1">
        <v>38309</v>
      </c>
      <c r="C135" s="2">
        <v>0.6664930555555556</v>
      </c>
      <c r="D135" t="s">
        <v>191</v>
      </c>
      <c r="E135" t="s">
        <v>190</v>
      </c>
      <c r="F135">
        <v>-1</v>
      </c>
      <c r="G135">
        <v>-1</v>
      </c>
      <c r="H135" s="3">
        <v>-1</v>
      </c>
      <c r="I135">
        <v>-1</v>
      </c>
      <c r="J135">
        <v>1</v>
      </c>
      <c r="K135">
        <v>-1</v>
      </c>
      <c r="L135">
        <v>-1</v>
      </c>
      <c r="M135">
        <v>-1</v>
      </c>
      <c r="N135">
        <v>-1</v>
      </c>
      <c r="O135">
        <v>1</v>
      </c>
      <c r="P135">
        <v>1</v>
      </c>
      <c r="Q135">
        <v>-1</v>
      </c>
      <c r="R135">
        <v>1</v>
      </c>
      <c r="S135">
        <v>1</v>
      </c>
      <c r="T135">
        <v>1</v>
      </c>
      <c r="U135">
        <v>-1</v>
      </c>
      <c r="V135">
        <v>-1</v>
      </c>
      <c r="W135">
        <v>-1</v>
      </c>
      <c r="X135">
        <v>-1</v>
      </c>
      <c r="Y135">
        <v>-1</v>
      </c>
      <c r="Z135">
        <v>-1</v>
      </c>
      <c r="AA135">
        <v>1</v>
      </c>
      <c r="AB135">
        <v>-1</v>
      </c>
      <c r="AC135">
        <v>-1</v>
      </c>
      <c r="AD135">
        <v>-1</v>
      </c>
      <c r="AE135">
        <v>-1</v>
      </c>
      <c r="AF135">
        <v>-1</v>
      </c>
      <c r="AG135">
        <v>-1</v>
      </c>
      <c r="AH135">
        <v>-1</v>
      </c>
      <c r="AI135">
        <v>-1</v>
      </c>
      <c r="AJ135">
        <v>-1</v>
      </c>
      <c r="AK135" t="s">
        <v>77</v>
      </c>
      <c r="AL135">
        <v>18</v>
      </c>
      <c r="AM135">
        <v>12</v>
      </c>
      <c r="AN135" t="s">
        <v>229</v>
      </c>
      <c r="AO135" t="s">
        <v>192</v>
      </c>
      <c r="AP135" t="s">
        <v>86</v>
      </c>
      <c r="AQ135" s="1">
        <v>38309</v>
      </c>
      <c r="AR135" s="2">
        <v>0.6793634259259259</v>
      </c>
      <c r="AS135" t="s">
        <v>193</v>
      </c>
      <c r="AT135" t="s">
        <v>194</v>
      </c>
      <c r="AU135">
        <v>-1</v>
      </c>
      <c r="AV135">
        <v>-1</v>
      </c>
      <c r="AW135" s="3">
        <v>-1</v>
      </c>
      <c r="AX135">
        <v>-1</v>
      </c>
      <c r="AY135">
        <v>1</v>
      </c>
      <c r="AZ135">
        <v>-1</v>
      </c>
      <c r="BA135">
        <v>-1</v>
      </c>
      <c r="BB135">
        <v>-1</v>
      </c>
      <c r="BC135">
        <v>1</v>
      </c>
      <c r="BD135">
        <v>1</v>
      </c>
      <c r="BE135">
        <v>1</v>
      </c>
      <c r="BF135">
        <v>-1</v>
      </c>
      <c r="BG135">
        <v>1</v>
      </c>
      <c r="BH135">
        <v>1</v>
      </c>
      <c r="BI135">
        <v>1</v>
      </c>
      <c r="BJ135">
        <v>-1</v>
      </c>
      <c r="BK135">
        <v>-1</v>
      </c>
      <c r="BL135">
        <v>-1</v>
      </c>
      <c r="BM135">
        <v>-1</v>
      </c>
      <c r="BN135">
        <v>-1</v>
      </c>
      <c r="BO135">
        <v>-1</v>
      </c>
      <c r="BP135">
        <v>-1</v>
      </c>
      <c r="BQ135">
        <v>-1</v>
      </c>
      <c r="BR135">
        <v>-1</v>
      </c>
      <c r="BS135">
        <v>-1</v>
      </c>
      <c r="BT135">
        <v>-1</v>
      </c>
      <c r="BU135">
        <v>-1</v>
      </c>
      <c r="BV135">
        <v>-1</v>
      </c>
      <c r="BW135">
        <v>1</v>
      </c>
      <c r="BX135">
        <v>-1</v>
      </c>
      <c r="BY135">
        <v>-1</v>
      </c>
      <c r="BZ135" t="s">
        <v>77</v>
      </c>
      <c r="CA135">
        <v>18</v>
      </c>
      <c r="CB135">
        <v>12</v>
      </c>
      <c r="CC135" t="s">
        <v>229</v>
      </c>
      <c r="CD135" t="s">
        <v>195</v>
      </c>
      <c r="CE135" t="s">
        <v>71</v>
      </c>
      <c r="CF135">
        <f t="shared" si="100"/>
        <v>1</v>
      </c>
      <c r="CG135">
        <f t="shared" si="101"/>
        <v>1</v>
      </c>
      <c r="CH135">
        <f t="shared" si="102"/>
        <v>1</v>
      </c>
      <c r="CI135">
        <f t="shared" si="103"/>
        <v>1</v>
      </c>
      <c r="CJ135">
        <f t="shared" si="104"/>
        <v>1</v>
      </c>
      <c r="CK135">
        <f t="shared" si="105"/>
        <v>1</v>
      </c>
      <c r="CL135">
        <f t="shared" si="106"/>
        <v>1</v>
      </c>
      <c r="CM135">
        <f t="shared" si="107"/>
        <v>1</v>
      </c>
      <c r="CN135">
        <f t="shared" si="108"/>
        <v>0</v>
      </c>
      <c r="CO135">
        <f t="shared" si="109"/>
        <v>1</v>
      </c>
      <c r="CP135">
        <f t="shared" si="110"/>
        <v>1</v>
      </c>
      <c r="CQ135">
        <f t="shared" si="111"/>
        <v>1</v>
      </c>
      <c r="CR135">
        <f t="shared" si="112"/>
        <v>1</v>
      </c>
      <c r="CS135">
        <f t="shared" si="113"/>
        <v>1</v>
      </c>
      <c r="CT135">
        <f t="shared" si="114"/>
        <v>1</v>
      </c>
      <c r="CU135">
        <f t="shared" si="115"/>
        <v>1</v>
      </c>
      <c r="CV135">
        <f t="shared" si="116"/>
        <v>1</v>
      </c>
      <c r="CW135">
        <f t="shared" si="117"/>
        <v>1</v>
      </c>
      <c r="CX135">
        <f t="shared" si="118"/>
        <v>1</v>
      </c>
      <c r="CY135">
        <f t="shared" si="119"/>
        <v>1</v>
      </c>
      <c r="CZ135">
        <f t="shared" si="120"/>
        <v>1</v>
      </c>
      <c r="DA135">
        <f t="shared" si="121"/>
        <v>0</v>
      </c>
      <c r="DB135">
        <f t="shared" si="122"/>
        <v>1</v>
      </c>
      <c r="DC135">
        <f t="shared" si="123"/>
        <v>1</v>
      </c>
      <c r="DD135">
        <f t="shared" si="124"/>
        <v>1</v>
      </c>
      <c r="DE135">
        <f t="shared" si="125"/>
        <v>1</v>
      </c>
      <c r="DF135">
        <f t="shared" si="126"/>
        <v>1</v>
      </c>
      <c r="DG135">
        <f t="shared" si="127"/>
        <v>1</v>
      </c>
      <c r="DH135">
        <f t="shared" si="128"/>
        <v>0</v>
      </c>
      <c r="DI135">
        <f t="shared" si="129"/>
        <v>1</v>
      </c>
      <c r="DJ135">
        <f t="shared" si="130"/>
        <v>1</v>
      </c>
      <c r="DK135">
        <f t="shared" si="131"/>
        <v>28</v>
      </c>
    </row>
    <row r="136" spans="1:115" ht="12.75">
      <c r="A136" t="s">
        <v>85</v>
      </c>
      <c r="B136" s="1">
        <v>38308</v>
      </c>
      <c r="C136" s="2">
        <v>0.6266435185185185</v>
      </c>
      <c r="D136" t="s">
        <v>191</v>
      </c>
      <c r="E136" t="s">
        <v>190</v>
      </c>
      <c r="F136">
        <v>-1</v>
      </c>
      <c r="G136">
        <v>-1</v>
      </c>
      <c r="H136">
        <v>1</v>
      </c>
      <c r="I136">
        <v>-1</v>
      </c>
      <c r="J136">
        <v>-1</v>
      </c>
      <c r="K136">
        <v>1</v>
      </c>
      <c r="L136">
        <v>1</v>
      </c>
      <c r="M136">
        <v>1</v>
      </c>
      <c r="N136">
        <v>-1</v>
      </c>
      <c r="O136">
        <v>-1</v>
      </c>
      <c r="P136">
        <v>-1</v>
      </c>
      <c r="Q136">
        <v>1</v>
      </c>
      <c r="R136">
        <v>-1</v>
      </c>
      <c r="S136">
        <v>-1</v>
      </c>
      <c r="T136">
        <v>-1</v>
      </c>
      <c r="U136">
        <v>-1</v>
      </c>
      <c r="V136">
        <v>1</v>
      </c>
      <c r="W136">
        <v>-1</v>
      </c>
      <c r="X136">
        <v>1</v>
      </c>
      <c r="Y136">
        <v>-1</v>
      </c>
      <c r="Z136">
        <v>1</v>
      </c>
      <c r="AA136">
        <v>1</v>
      </c>
      <c r="AB136">
        <v>1</v>
      </c>
      <c r="AC136">
        <v>1</v>
      </c>
      <c r="AD136">
        <v>1</v>
      </c>
      <c r="AE136">
        <v>-1</v>
      </c>
      <c r="AF136">
        <v>1</v>
      </c>
      <c r="AG136">
        <v>-1</v>
      </c>
      <c r="AH136">
        <v>-1</v>
      </c>
      <c r="AI136">
        <v>1</v>
      </c>
      <c r="AJ136">
        <v>1</v>
      </c>
      <c r="AK136" t="s">
        <v>77</v>
      </c>
      <c r="AL136">
        <v>18</v>
      </c>
      <c r="AM136">
        <v>12</v>
      </c>
      <c r="AN136" t="s">
        <v>76</v>
      </c>
      <c r="AO136" t="s">
        <v>192</v>
      </c>
      <c r="AP136" t="s">
        <v>86</v>
      </c>
      <c r="AQ136" s="1">
        <v>38308</v>
      </c>
      <c r="AR136" s="2">
        <v>0.638425925925926</v>
      </c>
      <c r="AS136" t="s">
        <v>193</v>
      </c>
      <c r="AT136" t="s">
        <v>194</v>
      </c>
      <c r="AU136">
        <v>-1</v>
      </c>
      <c r="AV136">
        <v>-1</v>
      </c>
      <c r="AW136">
        <v>1</v>
      </c>
      <c r="AX136">
        <v>-1</v>
      </c>
      <c r="AY136">
        <v>-1</v>
      </c>
      <c r="AZ136">
        <v>1</v>
      </c>
      <c r="BA136">
        <v>1</v>
      </c>
      <c r="BB136">
        <v>1</v>
      </c>
      <c r="BC136">
        <v>-1</v>
      </c>
      <c r="BD136">
        <v>-1</v>
      </c>
      <c r="BE136">
        <v>-1</v>
      </c>
      <c r="BF136">
        <v>1</v>
      </c>
      <c r="BG136">
        <v>-1</v>
      </c>
      <c r="BH136">
        <v>-1</v>
      </c>
      <c r="BI136">
        <v>-1</v>
      </c>
      <c r="BJ136">
        <v>-1</v>
      </c>
      <c r="BK136">
        <v>1</v>
      </c>
      <c r="BL136">
        <v>-1</v>
      </c>
      <c r="BM136">
        <v>1</v>
      </c>
      <c r="BN136">
        <v>-1</v>
      </c>
      <c r="BO136">
        <v>1</v>
      </c>
      <c r="BP136">
        <v>1</v>
      </c>
      <c r="BQ136">
        <v>1</v>
      </c>
      <c r="BR136">
        <v>1</v>
      </c>
      <c r="BS136">
        <v>1</v>
      </c>
      <c r="BT136">
        <v>-1</v>
      </c>
      <c r="BU136">
        <v>1</v>
      </c>
      <c r="BV136">
        <v>-1</v>
      </c>
      <c r="BW136">
        <v>-1</v>
      </c>
      <c r="BX136">
        <v>1</v>
      </c>
      <c r="BY136">
        <v>1</v>
      </c>
      <c r="BZ136" t="s">
        <v>77</v>
      </c>
      <c r="CA136">
        <v>18</v>
      </c>
      <c r="CB136">
        <v>12</v>
      </c>
      <c r="CC136" t="s">
        <v>26</v>
      </c>
      <c r="CD136" t="s">
        <v>195</v>
      </c>
      <c r="CE136" t="s">
        <v>73</v>
      </c>
      <c r="CF136">
        <f t="shared" si="100"/>
        <v>1</v>
      </c>
      <c r="CG136">
        <f t="shared" si="101"/>
        <v>1</v>
      </c>
      <c r="CH136">
        <f t="shared" si="102"/>
        <v>1</v>
      </c>
      <c r="CI136">
        <f t="shared" si="103"/>
        <v>1</v>
      </c>
      <c r="CJ136">
        <f t="shared" si="104"/>
        <v>1</v>
      </c>
      <c r="CK136">
        <f t="shared" si="105"/>
        <v>1</v>
      </c>
      <c r="CL136">
        <f t="shared" si="106"/>
        <v>1</v>
      </c>
      <c r="CM136">
        <f t="shared" si="107"/>
        <v>1</v>
      </c>
      <c r="CN136">
        <f t="shared" si="108"/>
        <v>1</v>
      </c>
      <c r="CO136">
        <f t="shared" si="109"/>
        <v>1</v>
      </c>
      <c r="CP136">
        <f t="shared" si="110"/>
        <v>1</v>
      </c>
      <c r="CQ136">
        <f t="shared" si="111"/>
        <v>1</v>
      </c>
      <c r="CR136">
        <f t="shared" si="112"/>
        <v>1</v>
      </c>
      <c r="CS136">
        <f t="shared" si="113"/>
        <v>1</v>
      </c>
      <c r="CT136">
        <f t="shared" si="114"/>
        <v>1</v>
      </c>
      <c r="CU136">
        <f t="shared" si="115"/>
        <v>1</v>
      </c>
      <c r="CV136">
        <f t="shared" si="116"/>
        <v>1</v>
      </c>
      <c r="CW136">
        <f t="shared" si="117"/>
        <v>1</v>
      </c>
      <c r="CX136">
        <f t="shared" si="118"/>
        <v>1</v>
      </c>
      <c r="CY136">
        <f t="shared" si="119"/>
        <v>1</v>
      </c>
      <c r="CZ136">
        <f t="shared" si="120"/>
        <v>1</v>
      </c>
      <c r="DA136">
        <f t="shared" si="121"/>
        <v>1</v>
      </c>
      <c r="DB136">
        <f t="shared" si="122"/>
        <v>1</v>
      </c>
      <c r="DC136">
        <f t="shared" si="123"/>
        <v>1</v>
      </c>
      <c r="DD136">
        <f t="shared" si="124"/>
        <v>1</v>
      </c>
      <c r="DE136">
        <f t="shared" si="125"/>
        <v>1</v>
      </c>
      <c r="DF136">
        <f t="shared" si="126"/>
        <v>1</v>
      </c>
      <c r="DG136">
        <f t="shared" si="127"/>
        <v>1</v>
      </c>
      <c r="DH136">
        <f t="shared" si="128"/>
        <v>1</v>
      </c>
      <c r="DI136">
        <f t="shared" si="129"/>
        <v>1</v>
      </c>
      <c r="DJ136">
        <f t="shared" si="130"/>
        <v>1</v>
      </c>
      <c r="DK136">
        <f t="shared" si="131"/>
        <v>31</v>
      </c>
    </row>
    <row r="137" spans="1:115" ht="12.75">
      <c r="A137" t="s">
        <v>85</v>
      </c>
      <c r="B137" s="1">
        <v>38309</v>
      </c>
      <c r="C137" s="2">
        <v>0.9511342592592592</v>
      </c>
      <c r="D137" t="s">
        <v>191</v>
      </c>
      <c r="E137" t="s">
        <v>190</v>
      </c>
      <c r="F137">
        <v>1</v>
      </c>
      <c r="G137">
        <v>-1</v>
      </c>
      <c r="H137" s="3">
        <v>-1</v>
      </c>
      <c r="I137" s="3">
        <v>1</v>
      </c>
      <c r="J137">
        <v>1</v>
      </c>
      <c r="K137">
        <v>1</v>
      </c>
      <c r="L137">
        <v>1</v>
      </c>
      <c r="M137">
        <v>1</v>
      </c>
      <c r="N137">
        <v>-1</v>
      </c>
      <c r="O137">
        <v>-1</v>
      </c>
      <c r="P137">
        <v>-1</v>
      </c>
      <c r="Q137">
        <v>1</v>
      </c>
      <c r="R137">
        <v>1</v>
      </c>
      <c r="S137">
        <v>1</v>
      </c>
      <c r="T137">
        <v>-1</v>
      </c>
      <c r="U137">
        <v>1</v>
      </c>
      <c r="V137">
        <v>1</v>
      </c>
      <c r="W137">
        <v>1</v>
      </c>
      <c r="X137">
        <v>-1</v>
      </c>
      <c r="Y137">
        <v>-1</v>
      </c>
      <c r="Z137">
        <v>1</v>
      </c>
      <c r="AA137">
        <v>1</v>
      </c>
      <c r="AB137">
        <v>1</v>
      </c>
      <c r="AC137">
        <v>1</v>
      </c>
      <c r="AD137">
        <v>-1</v>
      </c>
      <c r="AE137">
        <v>-1</v>
      </c>
      <c r="AF137">
        <v>1</v>
      </c>
      <c r="AG137">
        <v>-1</v>
      </c>
      <c r="AH137">
        <v>1</v>
      </c>
      <c r="AI137">
        <v>1</v>
      </c>
      <c r="AJ137">
        <v>-1</v>
      </c>
      <c r="AK137" t="s">
        <v>75</v>
      </c>
      <c r="AL137">
        <v>20</v>
      </c>
      <c r="AM137">
        <v>14</v>
      </c>
      <c r="AN137" t="s">
        <v>76</v>
      </c>
      <c r="AO137" t="s">
        <v>192</v>
      </c>
      <c r="AP137" t="s">
        <v>86</v>
      </c>
      <c r="AQ137" s="1">
        <v>38309</v>
      </c>
      <c r="AR137" s="2">
        <v>0.9848842592592592</v>
      </c>
      <c r="AS137" t="s">
        <v>193</v>
      </c>
      <c r="AT137" t="s">
        <v>194</v>
      </c>
      <c r="AU137">
        <v>-1</v>
      </c>
      <c r="AV137">
        <v>-1</v>
      </c>
      <c r="AW137">
        <v>1</v>
      </c>
      <c r="AX137">
        <v>-1</v>
      </c>
      <c r="AY137">
        <v>-1</v>
      </c>
      <c r="AZ137">
        <v>1</v>
      </c>
      <c r="BA137">
        <v>1</v>
      </c>
      <c r="BB137">
        <v>-1</v>
      </c>
      <c r="BC137">
        <v>1</v>
      </c>
      <c r="BD137">
        <v>-1</v>
      </c>
      <c r="BE137">
        <v>-1</v>
      </c>
      <c r="BF137">
        <v>1</v>
      </c>
      <c r="BG137">
        <v>1</v>
      </c>
      <c r="BH137">
        <v>-1</v>
      </c>
      <c r="BI137">
        <v>1</v>
      </c>
      <c r="BJ137">
        <v>-1</v>
      </c>
      <c r="BK137">
        <v>1</v>
      </c>
      <c r="BL137">
        <v>-1</v>
      </c>
      <c r="BM137">
        <v>1</v>
      </c>
      <c r="BN137">
        <v>-1</v>
      </c>
      <c r="BO137">
        <v>1</v>
      </c>
      <c r="BP137">
        <v>1</v>
      </c>
      <c r="BQ137">
        <v>1</v>
      </c>
      <c r="BR137">
        <v>1</v>
      </c>
      <c r="BS137">
        <v>-1</v>
      </c>
      <c r="BT137">
        <v>-1</v>
      </c>
      <c r="BU137">
        <v>1</v>
      </c>
      <c r="BV137">
        <v>-1</v>
      </c>
      <c r="BW137">
        <v>-1</v>
      </c>
      <c r="BX137">
        <v>-1</v>
      </c>
      <c r="BY137">
        <v>-1</v>
      </c>
      <c r="BZ137" t="s">
        <v>75</v>
      </c>
      <c r="CA137">
        <v>20</v>
      </c>
      <c r="CB137">
        <v>14</v>
      </c>
      <c r="CC137" t="s">
        <v>76</v>
      </c>
      <c r="CD137" t="s">
        <v>195</v>
      </c>
      <c r="CE137" t="s">
        <v>73</v>
      </c>
      <c r="CF137">
        <f t="shared" si="100"/>
        <v>0</v>
      </c>
      <c r="CG137">
        <f t="shared" si="101"/>
        <v>1</v>
      </c>
      <c r="CH137">
        <f t="shared" si="102"/>
        <v>0</v>
      </c>
      <c r="CI137">
        <f t="shared" si="103"/>
        <v>0</v>
      </c>
      <c r="CJ137">
        <f t="shared" si="104"/>
        <v>0</v>
      </c>
      <c r="CK137">
        <f t="shared" si="105"/>
        <v>1</v>
      </c>
      <c r="CL137">
        <f t="shared" si="106"/>
        <v>1</v>
      </c>
      <c r="CM137">
        <f t="shared" si="107"/>
        <v>0</v>
      </c>
      <c r="CN137">
        <f t="shared" si="108"/>
        <v>0</v>
      </c>
      <c r="CO137">
        <f t="shared" si="109"/>
        <v>1</v>
      </c>
      <c r="CP137">
        <f t="shared" si="110"/>
        <v>1</v>
      </c>
      <c r="CQ137">
        <f t="shared" si="111"/>
        <v>1</v>
      </c>
      <c r="CR137">
        <f t="shared" si="112"/>
        <v>1</v>
      </c>
      <c r="CS137">
        <f t="shared" si="113"/>
        <v>0</v>
      </c>
      <c r="CT137">
        <f t="shared" si="114"/>
        <v>0</v>
      </c>
      <c r="CU137">
        <f t="shared" si="115"/>
        <v>0</v>
      </c>
      <c r="CV137">
        <f t="shared" si="116"/>
        <v>1</v>
      </c>
      <c r="CW137">
        <f t="shared" si="117"/>
        <v>0</v>
      </c>
      <c r="CX137">
        <f t="shared" si="118"/>
        <v>0</v>
      </c>
      <c r="CY137">
        <f t="shared" si="119"/>
        <v>1</v>
      </c>
      <c r="CZ137">
        <f t="shared" si="120"/>
        <v>1</v>
      </c>
      <c r="DA137">
        <f t="shared" si="121"/>
        <v>1</v>
      </c>
      <c r="DB137">
        <f t="shared" si="122"/>
        <v>1</v>
      </c>
      <c r="DC137">
        <f t="shared" si="123"/>
        <v>1</v>
      </c>
      <c r="DD137">
        <f t="shared" si="124"/>
        <v>1</v>
      </c>
      <c r="DE137">
        <f t="shared" si="125"/>
        <v>1</v>
      </c>
      <c r="DF137">
        <f t="shared" si="126"/>
        <v>1</v>
      </c>
      <c r="DG137">
        <f t="shared" si="127"/>
        <v>1</v>
      </c>
      <c r="DH137">
        <f t="shared" si="128"/>
        <v>0</v>
      </c>
      <c r="DI137">
        <f t="shared" si="129"/>
        <v>0</v>
      </c>
      <c r="DJ137">
        <f t="shared" si="130"/>
        <v>1</v>
      </c>
      <c r="DK137">
        <f t="shared" si="131"/>
        <v>18</v>
      </c>
    </row>
    <row r="138" spans="1:115" ht="12.75">
      <c r="A138" t="s">
        <v>85</v>
      </c>
      <c r="B138" s="1">
        <v>38310</v>
      </c>
      <c r="C138" s="2">
        <v>0.6226041666666667</v>
      </c>
      <c r="D138" t="s">
        <v>191</v>
      </c>
      <c r="E138" t="s">
        <v>190</v>
      </c>
      <c r="F138">
        <v>-1</v>
      </c>
      <c r="G138">
        <v>-1</v>
      </c>
      <c r="H138">
        <v>1</v>
      </c>
      <c r="I138">
        <v>-1</v>
      </c>
      <c r="J138">
        <v>-1</v>
      </c>
      <c r="K138">
        <v>1</v>
      </c>
      <c r="L138">
        <v>1</v>
      </c>
      <c r="M138">
        <v>1</v>
      </c>
      <c r="N138">
        <v>-1</v>
      </c>
      <c r="O138">
        <v>1</v>
      </c>
      <c r="P138">
        <v>1</v>
      </c>
      <c r="Q138">
        <v>-1</v>
      </c>
      <c r="R138">
        <v>-1</v>
      </c>
      <c r="S138">
        <v>-1</v>
      </c>
      <c r="T138">
        <v>1</v>
      </c>
      <c r="U138">
        <v>-1</v>
      </c>
      <c r="V138">
        <v>1</v>
      </c>
      <c r="W138">
        <v>1</v>
      </c>
      <c r="X138">
        <v>1</v>
      </c>
      <c r="Y138">
        <v>-1</v>
      </c>
      <c r="Z138">
        <v>1</v>
      </c>
      <c r="AA138">
        <v>1</v>
      </c>
      <c r="AB138">
        <v>1</v>
      </c>
      <c r="AC138">
        <v>-1</v>
      </c>
      <c r="AD138">
        <v>-1</v>
      </c>
      <c r="AE138">
        <v>-1</v>
      </c>
      <c r="AF138">
        <v>-1</v>
      </c>
      <c r="AG138">
        <v>-1</v>
      </c>
      <c r="AH138">
        <v>1</v>
      </c>
      <c r="AI138">
        <v>-1</v>
      </c>
      <c r="AJ138">
        <v>-1</v>
      </c>
      <c r="AK138" t="s">
        <v>75</v>
      </c>
      <c r="AL138">
        <v>18</v>
      </c>
      <c r="AM138">
        <v>12</v>
      </c>
      <c r="AN138" t="s">
        <v>229</v>
      </c>
      <c r="AO138" t="s">
        <v>192</v>
      </c>
      <c r="AP138" t="s">
        <v>86</v>
      </c>
      <c r="AQ138" s="1">
        <v>38310</v>
      </c>
      <c r="AR138" s="2">
        <v>0.6421296296296296</v>
      </c>
      <c r="AS138" t="s">
        <v>193</v>
      </c>
      <c r="AT138" t="s">
        <v>194</v>
      </c>
      <c r="AU138">
        <v>-1</v>
      </c>
      <c r="AV138">
        <v>-1</v>
      </c>
      <c r="AW138">
        <v>1</v>
      </c>
      <c r="AX138">
        <v>-1</v>
      </c>
      <c r="AY138">
        <v>-1</v>
      </c>
      <c r="AZ138">
        <v>1</v>
      </c>
      <c r="BA138">
        <v>1</v>
      </c>
      <c r="BB138">
        <v>-1</v>
      </c>
      <c r="BC138">
        <v>-1</v>
      </c>
      <c r="BD138">
        <v>-1</v>
      </c>
      <c r="BE138">
        <v>1</v>
      </c>
      <c r="BF138">
        <v>1</v>
      </c>
      <c r="BG138">
        <v>1</v>
      </c>
      <c r="BH138">
        <v>-1</v>
      </c>
      <c r="BI138">
        <v>-1</v>
      </c>
      <c r="BJ138">
        <v>-1</v>
      </c>
      <c r="BK138">
        <v>-1</v>
      </c>
      <c r="BL138">
        <v>-1</v>
      </c>
      <c r="BM138">
        <v>1</v>
      </c>
      <c r="BN138">
        <v>-1</v>
      </c>
      <c r="BO138">
        <v>1</v>
      </c>
      <c r="BP138">
        <v>1</v>
      </c>
      <c r="BQ138">
        <v>1</v>
      </c>
      <c r="BR138">
        <v>-1</v>
      </c>
      <c r="BS138">
        <v>-1</v>
      </c>
      <c r="BT138">
        <v>-1</v>
      </c>
      <c r="BU138">
        <v>-1</v>
      </c>
      <c r="BV138">
        <v>-1</v>
      </c>
      <c r="BW138">
        <v>1</v>
      </c>
      <c r="BX138">
        <v>-1</v>
      </c>
      <c r="BY138">
        <v>-1</v>
      </c>
      <c r="BZ138" t="s">
        <v>75</v>
      </c>
      <c r="CA138">
        <v>18</v>
      </c>
      <c r="CB138">
        <v>12</v>
      </c>
      <c r="CC138" t="s">
        <v>229</v>
      </c>
      <c r="CD138" t="s">
        <v>195</v>
      </c>
      <c r="CE138" t="s">
        <v>71</v>
      </c>
      <c r="CF138">
        <f t="shared" si="100"/>
        <v>1</v>
      </c>
      <c r="CG138">
        <f t="shared" si="101"/>
        <v>1</v>
      </c>
      <c r="CH138">
        <f t="shared" si="102"/>
        <v>1</v>
      </c>
      <c r="CI138">
        <f t="shared" si="103"/>
        <v>1</v>
      </c>
      <c r="CJ138">
        <f t="shared" si="104"/>
        <v>1</v>
      </c>
      <c r="CK138">
        <f t="shared" si="105"/>
        <v>1</v>
      </c>
      <c r="CL138">
        <f t="shared" si="106"/>
        <v>1</v>
      </c>
      <c r="CM138">
        <f t="shared" si="107"/>
        <v>0</v>
      </c>
      <c r="CN138">
        <f t="shared" si="108"/>
        <v>1</v>
      </c>
      <c r="CO138">
        <f t="shared" si="109"/>
        <v>0</v>
      </c>
      <c r="CP138">
        <f t="shared" si="110"/>
        <v>1</v>
      </c>
      <c r="CQ138">
        <f t="shared" si="111"/>
        <v>0</v>
      </c>
      <c r="CR138">
        <f t="shared" si="112"/>
        <v>0</v>
      </c>
      <c r="CS138">
        <f t="shared" si="113"/>
        <v>1</v>
      </c>
      <c r="CT138">
        <f t="shared" si="114"/>
        <v>0</v>
      </c>
      <c r="CU138">
        <f t="shared" si="115"/>
        <v>1</v>
      </c>
      <c r="CV138">
        <f t="shared" si="116"/>
        <v>0</v>
      </c>
      <c r="CW138">
        <f t="shared" si="117"/>
        <v>0</v>
      </c>
      <c r="CX138">
        <f t="shared" si="118"/>
        <v>1</v>
      </c>
      <c r="CY138">
        <f t="shared" si="119"/>
        <v>1</v>
      </c>
      <c r="CZ138">
        <f t="shared" si="120"/>
        <v>1</v>
      </c>
      <c r="DA138">
        <f t="shared" si="121"/>
        <v>1</v>
      </c>
      <c r="DB138">
        <f t="shared" si="122"/>
        <v>1</v>
      </c>
      <c r="DC138">
        <f t="shared" si="123"/>
        <v>1</v>
      </c>
      <c r="DD138">
        <f t="shared" si="124"/>
        <v>1</v>
      </c>
      <c r="DE138">
        <f t="shared" si="125"/>
        <v>1</v>
      </c>
      <c r="DF138">
        <f t="shared" si="126"/>
        <v>1</v>
      </c>
      <c r="DG138">
        <f t="shared" si="127"/>
        <v>1</v>
      </c>
      <c r="DH138">
        <f t="shared" si="128"/>
        <v>1</v>
      </c>
      <c r="DI138">
        <f t="shared" si="129"/>
        <v>1</v>
      </c>
      <c r="DJ138">
        <f t="shared" si="130"/>
        <v>1</v>
      </c>
      <c r="DK138">
        <f t="shared" si="131"/>
        <v>24</v>
      </c>
    </row>
    <row r="139" spans="1:115" ht="12.75">
      <c r="A139" t="s">
        <v>85</v>
      </c>
      <c r="B139" s="1">
        <v>38308</v>
      </c>
      <c r="C139" s="2">
        <v>0.4111805555555556</v>
      </c>
      <c r="D139" t="s">
        <v>191</v>
      </c>
      <c r="E139" t="s">
        <v>190</v>
      </c>
      <c r="F139">
        <v>1</v>
      </c>
      <c r="G139">
        <v>-1</v>
      </c>
      <c r="H139">
        <v>1</v>
      </c>
      <c r="I139">
        <v>-1</v>
      </c>
      <c r="J139">
        <v>1</v>
      </c>
      <c r="K139">
        <v>1</v>
      </c>
      <c r="L139">
        <v>-1</v>
      </c>
      <c r="M139">
        <v>1</v>
      </c>
      <c r="N139">
        <v>-1</v>
      </c>
      <c r="O139">
        <v>-1</v>
      </c>
      <c r="P139">
        <v>1</v>
      </c>
      <c r="Q139">
        <v>1</v>
      </c>
      <c r="R139">
        <v>1</v>
      </c>
      <c r="S139">
        <v>-1</v>
      </c>
      <c r="T139">
        <v>-1</v>
      </c>
      <c r="U139">
        <v>1</v>
      </c>
      <c r="V139">
        <v>1</v>
      </c>
      <c r="W139">
        <v>1</v>
      </c>
      <c r="X139">
        <v>-1</v>
      </c>
      <c r="Y139">
        <v>1</v>
      </c>
      <c r="Z139">
        <v>-1</v>
      </c>
      <c r="AA139">
        <v>1</v>
      </c>
      <c r="AB139">
        <v>1</v>
      </c>
      <c r="AC139">
        <v>-1</v>
      </c>
      <c r="AD139">
        <v>1</v>
      </c>
      <c r="AE139">
        <v>1</v>
      </c>
      <c r="AF139">
        <v>-1</v>
      </c>
      <c r="AG139">
        <v>1</v>
      </c>
      <c r="AH139">
        <v>1</v>
      </c>
      <c r="AI139">
        <v>1</v>
      </c>
      <c r="AJ139">
        <v>1</v>
      </c>
      <c r="AK139" t="s">
        <v>75</v>
      </c>
      <c r="AL139">
        <v>18</v>
      </c>
      <c r="AM139">
        <v>12</v>
      </c>
      <c r="AN139" t="s">
        <v>229</v>
      </c>
      <c r="AO139" t="s">
        <v>192</v>
      </c>
      <c r="AP139" t="s">
        <v>86</v>
      </c>
      <c r="AQ139" s="1">
        <v>38308</v>
      </c>
      <c r="AR139" s="2">
        <v>0.42364583333333333</v>
      </c>
      <c r="AS139" t="s">
        <v>193</v>
      </c>
      <c r="AT139" t="s">
        <v>194</v>
      </c>
      <c r="AU139">
        <v>1</v>
      </c>
      <c r="AV139">
        <v>-1</v>
      </c>
      <c r="AW139">
        <v>1</v>
      </c>
      <c r="AX139">
        <v>-1</v>
      </c>
      <c r="AY139">
        <v>1</v>
      </c>
      <c r="AZ139">
        <v>1</v>
      </c>
      <c r="BA139">
        <v>-1</v>
      </c>
      <c r="BB139">
        <v>-1</v>
      </c>
      <c r="BC139">
        <v>1</v>
      </c>
      <c r="BD139">
        <v>-1</v>
      </c>
      <c r="BE139">
        <v>1</v>
      </c>
      <c r="BF139">
        <v>1</v>
      </c>
      <c r="BG139">
        <v>-1</v>
      </c>
      <c r="BH139">
        <v>1</v>
      </c>
      <c r="BI139">
        <v>1</v>
      </c>
      <c r="BJ139">
        <v>1</v>
      </c>
      <c r="BK139">
        <v>-1</v>
      </c>
      <c r="BL139">
        <v>1</v>
      </c>
      <c r="BM139">
        <v>-1</v>
      </c>
      <c r="BN139">
        <v>1</v>
      </c>
      <c r="BO139">
        <v>1</v>
      </c>
      <c r="BP139">
        <v>-1</v>
      </c>
      <c r="BQ139">
        <v>1</v>
      </c>
      <c r="BR139">
        <v>1</v>
      </c>
      <c r="BS139">
        <v>1</v>
      </c>
      <c r="BT139">
        <v>-1</v>
      </c>
      <c r="BU139">
        <v>1</v>
      </c>
      <c r="BV139">
        <v>-1</v>
      </c>
      <c r="BW139">
        <v>1</v>
      </c>
      <c r="BX139">
        <v>-1</v>
      </c>
      <c r="BY139">
        <v>1</v>
      </c>
      <c r="BZ139" t="s">
        <v>75</v>
      </c>
      <c r="CA139">
        <v>18</v>
      </c>
      <c r="CB139">
        <v>12</v>
      </c>
      <c r="CC139" t="s">
        <v>229</v>
      </c>
      <c r="CD139" t="s">
        <v>195</v>
      </c>
      <c r="CE139" t="s">
        <v>73</v>
      </c>
      <c r="CF139">
        <f t="shared" si="100"/>
        <v>1</v>
      </c>
      <c r="CG139">
        <f t="shared" si="101"/>
        <v>1</v>
      </c>
      <c r="CH139">
        <f t="shared" si="102"/>
        <v>1</v>
      </c>
      <c r="CI139">
        <f t="shared" si="103"/>
        <v>1</v>
      </c>
      <c r="CJ139">
        <f t="shared" si="104"/>
        <v>1</v>
      </c>
      <c r="CK139">
        <f t="shared" si="105"/>
        <v>1</v>
      </c>
      <c r="CL139">
        <f t="shared" si="106"/>
        <v>1</v>
      </c>
      <c r="CM139">
        <f t="shared" si="107"/>
        <v>0</v>
      </c>
      <c r="CN139">
        <f t="shared" si="108"/>
        <v>0</v>
      </c>
      <c r="CO139">
        <f t="shared" si="109"/>
        <v>1</v>
      </c>
      <c r="CP139">
        <f t="shared" si="110"/>
        <v>1</v>
      </c>
      <c r="CQ139">
        <f t="shared" si="111"/>
        <v>1</v>
      </c>
      <c r="CR139">
        <f t="shared" si="112"/>
        <v>0</v>
      </c>
      <c r="CS139">
        <f t="shared" si="113"/>
        <v>0</v>
      </c>
      <c r="CT139">
        <f t="shared" si="114"/>
        <v>0</v>
      </c>
      <c r="CU139">
        <f t="shared" si="115"/>
        <v>1</v>
      </c>
      <c r="CV139">
        <f t="shared" si="116"/>
        <v>0</v>
      </c>
      <c r="CW139">
        <f t="shared" si="117"/>
        <v>1</v>
      </c>
      <c r="CX139">
        <f t="shared" si="118"/>
        <v>1</v>
      </c>
      <c r="CY139">
        <f t="shared" si="119"/>
        <v>1</v>
      </c>
      <c r="CZ139">
        <f t="shared" si="120"/>
        <v>0</v>
      </c>
      <c r="DA139">
        <f t="shared" si="121"/>
        <v>0</v>
      </c>
      <c r="DB139">
        <f t="shared" si="122"/>
        <v>1</v>
      </c>
      <c r="DC139">
        <f t="shared" si="123"/>
        <v>0</v>
      </c>
      <c r="DD139">
        <f t="shared" si="124"/>
        <v>1</v>
      </c>
      <c r="DE139">
        <f t="shared" si="125"/>
        <v>0</v>
      </c>
      <c r="DF139">
        <f t="shared" si="126"/>
        <v>0</v>
      </c>
      <c r="DG139">
        <f t="shared" si="127"/>
        <v>0</v>
      </c>
      <c r="DH139">
        <f t="shared" si="128"/>
        <v>1</v>
      </c>
      <c r="DI139">
        <f t="shared" si="129"/>
        <v>0</v>
      </c>
      <c r="DJ139">
        <f t="shared" si="130"/>
        <v>1</v>
      </c>
      <c r="DK139">
        <f t="shared" si="131"/>
        <v>18</v>
      </c>
    </row>
    <row r="140" spans="1:115" ht="12.75">
      <c r="A140" t="s">
        <v>85</v>
      </c>
      <c r="B140" s="1">
        <v>38309</v>
      </c>
      <c r="C140" s="2">
        <v>0.6776967592592592</v>
      </c>
      <c r="D140" t="s">
        <v>191</v>
      </c>
      <c r="E140" t="s">
        <v>190</v>
      </c>
      <c r="F140">
        <v>-1</v>
      </c>
      <c r="G140">
        <v>1</v>
      </c>
      <c r="H140">
        <v>1</v>
      </c>
      <c r="I140">
        <v>-1</v>
      </c>
      <c r="J140">
        <v>1</v>
      </c>
      <c r="K140">
        <v>-1</v>
      </c>
      <c r="L140">
        <v>-1</v>
      </c>
      <c r="M140">
        <v>1</v>
      </c>
      <c r="N140">
        <v>1</v>
      </c>
      <c r="O140">
        <v>-1</v>
      </c>
      <c r="P140">
        <v>-1</v>
      </c>
      <c r="Q140">
        <v>1</v>
      </c>
      <c r="R140">
        <v>1</v>
      </c>
      <c r="S140">
        <v>1</v>
      </c>
      <c r="T140">
        <v>-1</v>
      </c>
      <c r="U140">
        <v>-1</v>
      </c>
      <c r="V140">
        <v>1</v>
      </c>
      <c r="W140">
        <v>-1</v>
      </c>
      <c r="X140">
        <v>1</v>
      </c>
      <c r="Y140">
        <v>-1</v>
      </c>
      <c r="Z140">
        <v>1</v>
      </c>
      <c r="AA140">
        <v>-1</v>
      </c>
      <c r="AB140">
        <v>1</v>
      </c>
      <c r="AC140">
        <v>1</v>
      </c>
      <c r="AD140">
        <v>-1</v>
      </c>
      <c r="AE140">
        <v>-1</v>
      </c>
      <c r="AF140">
        <v>1</v>
      </c>
      <c r="AG140">
        <v>-1</v>
      </c>
      <c r="AH140">
        <v>-1</v>
      </c>
      <c r="AI140">
        <v>1</v>
      </c>
      <c r="AJ140">
        <v>1</v>
      </c>
      <c r="AK140" t="s">
        <v>75</v>
      </c>
      <c r="AL140">
        <v>19</v>
      </c>
      <c r="AM140">
        <v>12</v>
      </c>
      <c r="AN140" t="s">
        <v>229</v>
      </c>
      <c r="AO140" t="s">
        <v>192</v>
      </c>
      <c r="AP140" t="s">
        <v>86</v>
      </c>
      <c r="AQ140" s="1">
        <v>38309</v>
      </c>
      <c r="AR140" s="2">
        <v>0.6947800925925925</v>
      </c>
      <c r="AS140" t="s">
        <v>193</v>
      </c>
      <c r="AT140" t="s">
        <v>194</v>
      </c>
      <c r="AU140">
        <v>-1</v>
      </c>
      <c r="AV140">
        <v>-1</v>
      </c>
      <c r="AW140">
        <v>1</v>
      </c>
      <c r="AX140">
        <v>-1</v>
      </c>
      <c r="AY140">
        <v>1</v>
      </c>
      <c r="AZ140">
        <v>1</v>
      </c>
      <c r="BA140">
        <v>1</v>
      </c>
      <c r="BB140">
        <v>1</v>
      </c>
      <c r="BC140">
        <v>1</v>
      </c>
      <c r="BD140">
        <v>1</v>
      </c>
      <c r="BE140">
        <v>-1</v>
      </c>
      <c r="BF140">
        <v>-1</v>
      </c>
      <c r="BG140">
        <v>-1</v>
      </c>
      <c r="BH140">
        <v>1</v>
      </c>
      <c r="BI140">
        <v>-1</v>
      </c>
      <c r="BJ140">
        <v>1</v>
      </c>
      <c r="BK140">
        <v>1</v>
      </c>
      <c r="BL140">
        <v>-1</v>
      </c>
      <c r="BM140">
        <v>1</v>
      </c>
      <c r="BN140">
        <v>-1</v>
      </c>
      <c r="BO140">
        <v>-1</v>
      </c>
      <c r="BP140">
        <v>-1</v>
      </c>
      <c r="BQ140">
        <v>1</v>
      </c>
      <c r="BR140">
        <v>1</v>
      </c>
      <c r="BS140">
        <v>1</v>
      </c>
      <c r="BT140">
        <v>-1</v>
      </c>
      <c r="BU140">
        <v>1</v>
      </c>
      <c r="BV140">
        <v>1</v>
      </c>
      <c r="BW140">
        <v>-1</v>
      </c>
      <c r="BX140">
        <v>1</v>
      </c>
      <c r="BY140">
        <v>1</v>
      </c>
      <c r="BZ140" t="s">
        <v>75</v>
      </c>
      <c r="CA140">
        <v>19</v>
      </c>
      <c r="CB140">
        <v>12</v>
      </c>
      <c r="CC140" t="s">
        <v>229</v>
      </c>
      <c r="CD140" t="s">
        <v>195</v>
      </c>
      <c r="CE140" t="s">
        <v>71</v>
      </c>
      <c r="CF140">
        <f t="shared" si="100"/>
        <v>1</v>
      </c>
      <c r="CG140">
        <f t="shared" si="101"/>
        <v>0</v>
      </c>
      <c r="CH140">
        <f t="shared" si="102"/>
        <v>1</v>
      </c>
      <c r="CI140">
        <f t="shared" si="103"/>
        <v>1</v>
      </c>
      <c r="CJ140">
        <f t="shared" si="104"/>
        <v>1</v>
      </c>
      <c r="CK140">
        <f t="shared" si="105"/>
        <v>0</v>
      </c>
      <c r="CL140">
        <f t="shared" si="106"/>
        <v>0</v>
      </c>
      <c r="CM140">
        <f t="shared" si="107"/>
        <v>1</v>
      </c>
      <c r="CN140">
        <f t="shared" si="108"/>
        <v>1</v>
      </c>
      <c r="CO140">
        <f t="shared" si="109"/>
        <v>0</v>
      </c>
      <c r="CP140">
        <f t="shared" si="110"/>
        <v>1</v>
      </c>
      <c r="CQ140">
        <f t="shared" si="111"/>
        <v>0</v>
      </c>
      <c r="CR140">
        <f t="shared" si="112"/>
        <v>0</v>
      </c>
      <c r="CS140">
        <f t="shared" si="113"/>
        <v>1</v>
      </c>
      <c r="CT140">
        <f t="shared" si="114"/>
        <v>1</v>
      </c>
      <c r="CU140">
        <f t="shared" si="115"/>
        <v>0</v>
      </c>
      <c r="CV140">
        <f t="shared" si="116"/>
        <v>1</v>
      </c>
      <c r="CW140">
        <f t="shared" si="117"/>
        <v>1</v>
      </c>
      <c r="CX140">
        <f t="shared" si="118"/>
        <v>1</v>
      </c>
      <c r="CY140">
        <f t="shared" si="119"/>
        <v>1</v>
      </c>
      <c r="CZ140">
        <f t="shared" si="120"/>
        <v>0</v>
      </c>
      <c r="DA140">
        <f t="shared" si="121"/>
        <v>1</v>
      </c>
      <c r="DB140">
        <f t="shared" si="122"/>
        <v>1</v>
      </c>
      <c r="DC140">
        <f t="shared" si="123"/>
        <v>1</v>
      </c>
      <c r="DD140">
        <f t="shared" si="124"/>
        <v>0</v>
      </c>
      <c r="DE140">
        <f t="shared" si="125"/>
        <v>1</v>
      </c>
      <c r="DF140">
        <f t="shared" si="126"/>
        <v>1</v>
      </c>
      <c r="DG140">
        <f t="shared" si="127"/>
        <v>0</v>
      </c>
      <c r="DH140">
        <f t="shared" si="128"/>
        <v>1</v>
      </c>
      <c r="DI140">
        <f t="shared" si="129"/>
        <v>1</v>
      </c>
      <c r="DJ140">
        <f t="shared" si="130"/>
        <v>1</v>
      </c>
      <c r="DK140">
        <f t="shared" si="131"/>
        <v>21</v>
      </c>
    </row>
    <row r="141" spans="1:115" ht="12.75">
      <c r="A141" t="s">
        <v>85</v>
      </c>
      <c r="B141" s="1">
        <v>38309</v>
      </c>
      <c r="C141" s="2">
        <v>0.6790162037037036</v>
      </c>
      <c r="D141" t="s">
        <v>191</v>
      </c>
      <c r="E141" t="s">
        <v>190</v>
      </c>
      <c r="F141">
        <v>1</v>
      </c>
      <c r="G141">
        <v>1</v>
      </c>
      <c r="H141">
        <v>1</v>
      </c>
      <c r="I141">
        <v>-1</v>
      </c>
      <c r="J141">
        <v>-1</v>
      </c>
      <c r="K141">
        <v>1</v>
      </c>
      <c r="L141">
        <v>1</v>
      </c>
      <c r="M141">
        <v>-1</v>
      </c>
      <c r="N141">
        <v>-1</v>
      </c>
      <c r="O141">
        <v>1</v>
      </c>
      <c r="P141">
        <v>-1</v>
      </c>
      <c r="Q141">
        <v>1</v>
      </c>
      <c r="R141">
        <v>1</v>
      </c>
      <c r="S141">
        <v>-1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-1</v>
      </c>
      <c r="AC141">
        <v>-1</v>
      </c>
      <c r="AD141">
        <v>1</v>
      </c>
      <c r="AE141">
        <v>1</v>
      </c>
      <c r="AF141">
        <v>-1</v>
      </c>
      <c r="AG141">
        <v>1</v>
      </c>
      <c r="AH141">
        <v>1</v>
      </c>
      <c r="AI141">
        <v>-1</v>
      </c>
      <c r="AJ141">
        <v>-1</v>
      </c>
      <c r="AK141" t="s">
        <v>75</v>
      </c>
      <c r="AL141">
        <v>20</v>
      </c>
      <c r="AM141">
        <v>14</v>
      </c>
      <c r="AN141" t="s">
        <v>76</v>
      </c>
      <c r="AO141" t="s">
        <v>192</v>
      </c>
      <c r="AP141" t="s">
        <v>86</v>
      </c>
      <c r="AQ141" s="1">
        <v>38309</v>
      </c>
      <c r="AR141" s="2">
        <v>0.6928819444444444</v>
      </c>
      <c r="AS141" t="s">
        <v>193</v>
      </c>
      <c r="AT141" t="s">
        <v>194</v>
      </c>
      <c r="AU141">
        <v>-1</v>
      </c>
      <c r="AV141">
        <v>1</v>
      </c>
      <c r="AW141">
        <v>1</v>
      </c>
      <c r="AX141">
        <v>-1</v>
      </c>
      <c r="AY141">
        <v>-1</v>
      </c>
      <c r="AZ141">
        <v>1</v>
      </c>
      <c r="BA141">
        <v>-1</v>
      </c>
      <c r="BB141">
        <v>-1</v>
      </c>
      <c r="BC141">
        <v>-1</v>
      </c>
      <c r="BD141">
        <v>-1</v>
      </c>
      <c r="BE141">
        <v>-1</v>
      </c>
      <c r="BF141">
        <v>1</v>
      </c>
      <c r="BG141">
        <v>-1</v>
      </c>
      <c r="BH141">
        <v>-1</v>
      </c>
      <c r="BI141">
        <v>-1</v>
      </c>
      <c r="BJ141">
        <v>1</v>
      </c>
      <c r="BK141">
        <v>1</v>
      </c>
      <c r="BL141">
        <v>1</v>
      </c>
      <c r="BM141">
        <v>1</v>
      </c>
      <c r="BN141">
        <v>1</v>
      </c>
      <c r="BO141">
        <v>-1</v>
      </c>
      <c r="BP141">
        <v>1</v>
      </c>
      <c r="BQ141">
        <v>1</v>
      </c>
      <c r="BR141">
        <v>-1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-1</v>
      </c>
      <c r="BY141">
        <v>-1</v>
      </c>
      <c r="BZ141" t="s">
        <v>75</v>
      </c>
      <c r="CA141">
        <v>20</v>
      </c>
      <c r="CB141">
        <v>14</v>
      </c>
      <c r="CC141" t="s">
        <v>76</v>
      </c>
      <c r="CD141" t="s">
        <v>195</v>
      </c>
      <c r="CE141" t="s">
        <v>71</v>
      </c>
      <c r="CF141">
        <f t="shared" si="100"/>
        <v>0</v>
      </c>
      <c r="CG141">
        <f t="shared" si="101"/>
        <v>1</v>
      </c>
      <c r="CH141">
        <f t="shared" si="102"/>
        <v>1</v>
      </c>
      <c r="CI141">
        <f t="shared" si="103"/>
        <v>1</v>
      </c>
      <c r="CJ141">
        <f t="shared" si="104"/>
        <v>1</v>
      </c>
      <c r="CK141">
        <f t="shared" si="105"/>
        <v>1</v>
      </c>
      <c r="CL141">
        <f t="shared" si="106"/>
        <v>0</v>
      </c>
      <c r="CM141">
        <f t="shared" si="107"/>
        <v>1</v>
      </c>
      <c r="CN141">
        <f t="shared" si="108"/>
        <v>1</v>
      </c>
      <c r="CO141">
        <f t="shared" si="109"/>
        <v>0</v>
      </c>
      <c r="CP141">
        <f t="shared" si="110"/>
        <v>1</v>
      </c>
      <c r="CQ141">
        <f t="shared" si="111"/>
        <v>1</v>
      </c>
      <c r="CR141">
        <f t="shared" si="112"/>
        <v>0</v>
      </c>
      <c r="CS141">
        <f t="shared" si="113"/>
        <v>1</v>
      </c>
      <c r="CT141">
        <f t="shared" si="114"/>
        <v>0</v>
      </c>
      <c r="CU141">
        <f t="shared" si="115"/>
        <v>1</v>
      </c>
      <c r="CV141">
        <f t="shared" si="116"/>
        <v>1</v>
      </c>
      <c r="CW141">
        <f t="shared" si="117"/>
        <v>1</v>
      </c>
      <c r="CX141">
        <f t="shared" si="118"/>
        <v>1</v>
      </c>
      <c r="CY141">
        <f t="shared" si="119"/>
        <v>1</v>
      </c>
      <c r="CZ141">
        <f t="shared" si="120"/>
        <v>0</v>
      </c>
      <c r="DA141">
        <f t="shared" si="121"/>
        <v>1</v>
      </c>
      <c r="DB141">
        <f t="shared" si="122"/>
        <v>0</v>
      </c>
      <c r="DC141">
        <f t="shared" si="123"/>
        <v>1</v>
      </c>
      <c r="DD141">
        <f t="shared" si="124"/>
        <v>1</v>
      </c>
      <c r="DE141">
        <f t="shared" si="125"/>
        <v>1</v>
      </c>
      <c r="DF141">
        <f t="shared" si="126"/>
        <v>0</v>
      </c>
      <c r="DG141">
        <f t="shared" si="127"/>
        <v>1</v>
      </c>
      <c r="DH141">
        <f t="shared" si="128"/>
        <v>1</v>
      </c>
      <c r="DI141">
        <f t="shared" si="129"/>
        <v>1</v>
      </c>
      <c r="DJ141">
        <f t="shared" si="130"/>
        <v>1</v>
      </c>
      <c r="DK141">
        <f t="shared" si="131"/>
        <v>23</v>
      </c>
    </row>
    <row r="142" spans="1:115" ht="12.75">
      <c r="A142" t="s">
        <v>85</v>
      </c>
      <c r="B142" s="1">
        <v>38310</v>
      </c>
      <c r="C142" s="2">
        <v>0.6203009259259259</v>
      </c>
      <c r="D142" t="s">
        <v>191</v>
      </c>
      <c r="E142" t="s">
        <v>190</v>
      </c>
      <c r="F142">
        <v>-1</v>
      </c>
      <c r="G142">
        <v>1</v>
      </c>
      <c r="H142">
        <v>1</v>
      </c>
      <c r="I142">
        <v>-1</v>
      </c>
      <c r="J142">
        <v>-1</v>
      </c>
      <c r="K142">
        <v>1</v>
      </c>
      <c r="L142">
        <v>1</v>
      </c>
      <c r="M142">
        <v>-1</v>
      </c>
      <c r="N142">
        <v>-1</v>
      </c>
      <c r="O142">
        <v>1</v>
      </c>
      <c r="P142">
        <v>-1</v>
      </c>
      <c r="Q142">
        <v>-1</v>
      </c>
      <c r="R142">
        <v>1</v>
      </c>
      <c r="S142">
        <v>-1</v>
      </c>
      <c r="T142">
        <v>1</v>
      </c>
      <c r="U142">
        <v>-1</v>
      </c>
      <c r="V142">
        <v>-1</v>
      </c>
      <c r="W142">
        <v>-1</v>
      </c>
      <c r="X142">
        <v>-1</v>
      </c>
      <c r="Y142">
        <v>-1</v>
      </c>
      <c r="Z142">
        <v>-1</v>
      </c>
      <c r="AA142">
        <v>-1</v>
      </c>
      <c r="AB142">
        <v>-1</v>
      </c>
      <c r="AC142">
        <v>-1</v>
      </c>
      <c r="AD142">
        <v>-1</v>
      </c>
      <c r="AE142">
        <v>-1</v>
      </c>
      <c r="AF142">
        <v>-1</v>
      </c>
      <c r="AG142">
        <v>1</v>
      </c>
      <c r="AH142">
        <v>-1</v>
      </c>
      <c r="AI142">
        <v>-1</v>
      </c>
      <c r="AJ142">
        <v>-1</v>
      </c>
      <c r="AK142" t="s">
        <v>75</v>
      </c>
      <c r="AL142">
        <v>18</v>
      </c>
      <c r="AM142">
        <v>12</v>
      </c>
      <c r="AN142" t="s">
        <v>229</v>
      </c>
      <c r="AO142" t="s">
        <v>192</v>
      </c>
      <c r="AP142" t="s">
        <v>86</v>
      </c>
      <c r="AQ142" s="1">
        <v>38310</v>
      </c>
      <c r="AR142" s="2">
        <v>0.6302893518518519</v>
      </c>
      <c r="AS142" t="s">
        <v>193</v>
      </c>
      <c r="AT142" t="s">
        <v>194</v>
      </c>
      <c r="AU142">
        <v>-1</v>
      </c>
      <c r="AV142">
        <v>1</v>
      </c>
      <c r="AW142" s="3">
        <v>-1</v>
      </c>
      <c r="AX142">
        <v>-1</v>
      </c>
      <c r="AY142">
        <v>-1</v>
      </c>
      <c r="AZ142">
        <v>1</v>
      </c>
      <c r="BA142">
        <v>-1</v>
      </c>
      <c r="BB142">
        <v>-1</v>
      </c>
      <c r="BC142">
        <v>1</v>
      </c>
      <c r="BD142">
        <v>-1</v>
      </c>
      <c r="BE142">
        <v>1</v>
      </c>
      <c r="BF142">
        <v>1</v>
      </c>
      <c r="BG142">
        <v>1</v>
      </c>
      <c r="BH142">
        <v>-1</v>
      </c>
      <c r="BI142">
        <v>1</v>
      </c>
      <c r="BJ142">
        <v>-1</v>
      </c>
      <c r="BK142">
        <v>1</v>
      </c>
      <c r="BL142">
        <v>1</v>
      </c>
      <c r="BM142">
        <v>1</v>
      </c>
      <c r="BN142">
        <v>-1</v>
      </c>
      <c r="BO142">
        <v>-1</v>
      </c>
      <c r="BP142">
        <v>1</v>
      </c>
      <c r="BQ142">
        <v>1</v>
      </c>
      <c r="BR142">
        <v>1</v>
      </c>
      <c r="BS142">
        <v>-1</v>
      </c>
      <c r="BT142">
        <v>-1</v>
      </c>
      <c r="BU142">
        <v>-1</v>
      </c>
      <c r="BV142">
        <v>-1</v>
      </c>
      <c r="BW142">
        <v>-1</v>
      </c>
      <c r="BX142">
        <v>-1</v>
      </c>
      <c r="BY142">
        <v>-1</v>
      </c>
      <c r="BZ142" t="s">
        <v>75</v>
      </c>
      <c r="CA142">
        <v>18</v>
      </c>
      <c r="CB142">
        <v>12</v>
      </c>
      <c r="CC142" t="s">
        <v>253</v>
      </c>
      <c r="CD142" t="s">
        <v>195</v>
      </c>
      <c r="CE142" t="s">
        <v>71</v>
      </c>
      <c r="CF142">
        <f t="shared" si="100"/>
        <v>1</v>
      </c>
      <c r="CG142">
        <f t="shared" si="101"/>
        <v>1</v>
      </c>
      <c r="CH142">
        <f t="shared" si="102"/>
        <v>0</v>
      </c>
      <c r="CI142">
        <f t="shared" si="103"/>
        <v>1</v>
      </c>
      <c r="CJ142">
        <f t="shared" si="104"/>
        <v>1</v>
      </c>
      <c r="CK142">
        <f t="shared" si="105"/>
        <v>1</v>
      </c>
      <c r="CL142">
        <f t="shared" si="106"/>
        <v>0</v>
      </c>
      <c r="CM142">
        <f t="shared" si="107"/>
        <v>1</v>
      </c>
      <c r="CN142">
        <f t="shared" si="108"/>
        <v>0</v>
      </c>
      <c r="CO142">
        <f t="shared" si="109"/>
        <v>0</v>
      </c>
      <c r="CP142">
        <f t="shared" si="110"/>
        <v>0</v>
      </c>
      <c r="CQ142">
        <f t="shared" si="111"/>
        <v>0</v>
      </c>
      <c r="CR142">
        <f t="shared" si="112"/>
        <v>1</v>
      </c>
      <c r="CS142">
        <f t="shared" si="113"/>
        <v>1</v>
      </c>
      <c r="CT142">
        <f t="shared" si="114"/>
        <v>1</v>
      </c>
      <c r="CU142">
        <f t="shared" si="115"/>
        <v>1</v>
      </c>
      <c r="CV142">
        <f t="shared" si="116"/>
        <v>0</v>
      </c>
      <c r="CW142">
        <f t="shared" si="117"/>
        <v>0</v>
      </c>
      <c r="CX142">
        <f t="shared" si="118"/>
        <v>0</v>
      </c>
      <c r="CY142">
        <f t="shared" si="119"/>
        <v>1</v>
      </c>
      <c r="CZ142">
        <f t="shared" si="120"/>
        <v>1</v>
      </c>
      <c r="DA142">
        <f t="shared" si="121"/>
        <v>0</v>
      </c>
      <c r="DB142">
        <f t="shared" si="122"/>
        <v>0</v>
      </c>
      <c r="DC142">
        <f t="shared" si="123"/>
        <v>0</v>
      </c>
      <c r="DD142">
        <f t="shared" si="124"/>
        <v>1</v>
      </c>
      <c r="DE142">
        <f t="shared" si="125"/>
        <v>1</v>
      </c>
      <c r="DF142">
        <f t="shared" si="126"/>
        <v>1</v>
      </c>
      <c r="DG142">
        <f t="shared" si="127"/>
        <v>0</v>
      </c>
      <c r="DH142">
        <f t="shared" si="128"/>
        <v>1</v>
      </c>
      <c r="DI142">
        <f t="shared" si="129"/>
        <v>1</v>
      </c>
      <c r="DJ142">
        <f t="shared" si="130"/>
        <v>1</v>
      </c>
      <c r="DK142">
        <f t="shared" si="131"/>
        <v>18</v>
      </c>
    </row>
    <row r="143" spans="1:115" ht="12.75">
      <c r="A143" t="s">
        <v>85</v>
      </c>
      <c r="B143" s="1">
        <v>38310</v>
      </c>
      <c r="C143" s="2">
        <v>0.42831018518518515</v>
      </c>
      <c r="D143" t="s">
        <v>191</v>
      </c>
      <c r="E143" t="s">
        <v>190</v>
      </c>
      <c r="F143">
        <v>-1</v>
      </c>
      <c r="G143">
        <v>-1</v>
      </c>
      <c r="H143">
        <v>1</v>
      </c>
      <c r="I143">
        <v>-1</v>
      </c>
      <c r="J143">
        <v>-1</v>
      </c>
      <c r="K143">
        <v>1</v>
      </c>
      <c r="L143">
        <v>-1</v>
      </c>
      <c r="M143">
        <v>-1</v>
      </c>
      <c r="N143">
        <v>1</v>
      </c>
      <c r="O143">
        <v>-1</v>
      </c>
      <c r="P143">
        <v>-1</v>
      </c>
      <c r="Q143">
        <v>-1</v>
      </c>
      <c r="R143">
        <v>1</v>
      </c>
      <c r="S143">
        <v>-1</v>
      </c>
      <c r="T143">
        <v>-1</v>
      </c>
      <c r="U143">
        <v>-1</v>
      </c>
      <c r="V143">
        <v>-1</v>
      </c>
      <c r="W143">
        <v>-1</v>
      </c>
      <c r="X143">
        <v>1</v>
      </c>
      <c r="Y143">
        <v>-1</v>
      </c>
      <c r="Z143">
        <v>-1</v>
      </c>
      <c r="AA143">
        <v>1</v>
      </c>
      <c r="AB143">
        <v>-1</v>
      </c>
      <c r="AC143">
        <v>1</v>
      </c>
      <c r="AD143">
        <v>-1</v>
      </c>
      <c r="AE143">
        <v>-1</v>
      </c>
      <c r="AF143">
        <v>1</v>
      </c>
      <c r="AG143">
        <v>-1</v>
      </c>
      <c r="AH143">
        <v>-1</v>
      </c>
      <c r="AI143">
        <v>1</v>
      </c>
      <c r="AJ143">
        <v>1</v>
      </c>
      <c r="AK143" t="s">
        <v>75</v>
      </c>
      <c r="AL143">
        <v>35</v>
      </c>
      <c r="AM143">
        <v>19</v>
      </c>
      <c r="AN143" t="s">
        <v>76</v>
      </c>
      <c r="AO143" t="s">
        <v>192</v>
      </c>
      <c r="AP143" t="s">
        <v>86</v>
      </c>
      <c r="AQ143" s="1">
        <v>38310</v>
      </c>
      <c r="AR143" s="2">
        <v>0.4529050925925926</v>
      </c>
      <c r="AS143" t="s">
        <v>193</v>
      </c>
      <c r="AT143" t="s">
        <v>194</v>
      </c>
      <c r="AU143">
        <v>-1</v>
      </c>
      <c r="AV143">
        <v>-1</v>
      </c>
      <c r="AW143">
        <v>1</v>
      </c>
      <c r="AX143">
        <v>-1</v>
      </c>
      <c r="AY143">
        <v>-1</v>
      </c>
      <c r="AZ143">
        <v>1</v>
      </c>
      <c r="BA143">
        <v>-1</v>
      </c>
      <c r="BB143">
        <v>-1</v>
      </c>
      <c r="BC143">
        <v>1</v>
      </c>
      <c r="BD143">
        <v>-1</v>
      </c>
      <c r="BE143">
        <v>-1</v>
      </c>
      <c r="BF143">
        <v>1</v>
      </c>
      <c r="BG143">
        <v>-1</v>
      </c>
      <c r="BH143">
        <v>-1</v>
      </c>
      <c r="BI143">
        <v>-1</v>
      </c>
      <c r="BJ143">
        <v>-1</v>
      </c>
      <c r="BK143">
        <v>1</v>
      </c>
      <c r="BL143">
        <v>-1</v>
      </c>
      <c r="BM143">
        <v>1</v>
      </c>
      <c r="BN143">
        <v>-1</v>
      </c>
      <c r="BO143">
        <v>1</v>
      </c>
      <c r="BP143">
        <v>1</v>
      </c>
      <c r="BQ143">
        <v>1</v>
      </c>
      <c r="BR143">
        <v>1</v>
      </c>
      <c r="BS143">
        <v>-1</v>
      </c>
      <c r="BT143">
        <v>-1</v>
      </c>
      <c r="BU143">
        <v>-1</v>
      </c>
      <c r="BV143">
        <v>-1</v>
      </c>
      <c r="BW143">
        <v>1</v>
      </c>
      <c r="BX143">
        <v>1</v>
      </c>
      <c r="BY143">
        <v>1</v>
      </c>
      <c r="BZ143" t="s">
        <v>75</v>
      </c>
      <c r="CA143">
        <v>35</v>
      </c>
      <c r="CB143">
        <v>19</v>
      </c>
      <c r="CC143" t="s">
        <v>76</v>
      </c>
      <c r="CD143" t="s">
        <v>195</v>
      </c>
      <c r="CE143" t="s">
        <v>73</v>
      </c>
      <c r="CF143">
        <f t="shared" si="100"/>
        <v>1</v>
      </c>
      <c r="CG143">
        <f t="shared" si="101"/>
        <v>1</v>
      </c>
      <c r="CH143">
        <f t="shared" si="102"/>
        <v>1</v>
      </c>
      <c r="CI143">
        <f t="shared" si="103"/>
        <v>1</v>
      </c>
      <c r="CJ143">
        <f t="shared" si="104"/>
        <v>1</v>
      </c>
      <c r="CK143">
        <f t="shared" si="105"/>
        <v>1</v>
      </c>
      <c r="CL143">
        <f t="shared" si="106"/>
        <v>1</v>
      </c>
      <c r="CM143">
        <f t="shared" si="107"/>
        <v>1</v>
      </c>
      <c r="CN143">
        <f t="shared" si="108"/>
        <v>1</v>
      </c>
      <c r="CO143">
        <f t="shared" si="109"/>
        <v>1</v>
      </c>
      <c r="CP143">
        <f t="shared" si="110"/>
        <v>1</v>
      </c>
      <c r="CQ143">
        <f t="shared" si="111"/>
        <v>0</v>
      </c>
      <c r="CR143">
        <f t="shared" si="112"/>
        <v>0</v>
      </c>
      <c r="CS143">
        <f t="shared" si="113"/>
        <v>1</v>
      </c>
      <c r="CT143">
        <f t="shared" si="114"/>
        <v>1</v>
      </c>
      <c r="CU143">
        <f t="shared" si="115"/>
        <v>1</v>
      </c>
      <c r="CV143">
        <f t="shared" si="116"/>
        <v>0</v>
      </c>
      <c r="CW143">
        <f t="shared" si="117"/>
        <v>1</v>
      </c>
      <c r="CX143">
        <f t="shared" si="118"/>
        <v>1</v>
      </c>
      <c r="CY143">
        <f t="shared" si="119"/>
        <v>1</v>
      </c>
      <c r="CZ143">
        <f t="shared" si="120"/>
        <v>0</v>
      </c>
      <c r="DA143">
        <f t="shared" si="121"/>
        <v>1</v>
      </c>
      <c r="DB143">
        <f t="shared" si="122"/>
        <v>0</v>
      </c>
      <c r="DC143">
        <f t="shared" si="123"/>
        <v>1</v>
      </c>
      <c r="DD143">
        <f t="shared" si="124"/>
        <v>1</v>
      </c>
      <c r="DE143">
        <f t="shared" si="125"/>
        <v>1</v>
      </c>
      <c r="DF143">
        <f t="shared" si="126"/>
        <v>0</v>
      </c>
      <c r="DG143">
        <f t="shared" si="127"/>
        <v>1</v>
      </c>
      <c r="DH143">
        <f t="shared" si="128"/>
        <v>0</v>
      </c>
      <c r="DI143">
        <f t="shared" si="129"/>
        <v>1</v>
      </c>
      <c r="DJ143">
        <f t="shared" si="130"/>
        <v>1</v>
      </c>
      <c r="DK143">
        <f t="shared" si="131"/>
        <v>24</v>
      </c>
    </row>
    <row r="144" spans="1:115" ht="12.75">
      <c r="A144" t="s">
        <v>85</v>
      </c>
      <c r="B144" s="1">
        <v>38307</v>
      </c>
      <c r="C144" s="2">
        <v>0.8576388888888888</v>
      </c>
      <c r="D144" t="s">
        <v>191</v>
      </c>
      <c r="E144" t="s">
        <v>190</v>
      </c>
      <c r="F144">
        <v>1</v>
      </c>
      <c r="G144">
        <v>1</v>
      </c>
      <c r="H144">
        <v>1</v>
      </c>
      <c r="I144">
        <v>-1</v>
      </c>
      <c r="J144">
        <v>1</v>
      </c>
      <c r="K144">
        <v>1</v>
      </c>
      <c r="L144">
        <v>-1</v>
      </c>
      <c r="M144">
        <v>-1</v>
      </c>
      <c r="N144">
        <v>1</v>
      </c>
      <c r="O144">
        <v>1</v>
      </c>
      <c r="P144">
        <v>-1</v>
      </c>
      <c r="Q144">
        <v>-1</v>
      </c>
      <c r="R144">
        <v>-1</v>
      </c>
      <c r="S144">
        <v>-1</v>
      </c>
      <c r="T144">
        <v>-1</v>
      </c>
      <c r="U144">
        <v>1</v>
      </c>
      <c r="V144">
        <v>1</v>
      </c>
      <c r="W144">
        <v>1</v>
      </c>
      <c r="X144">
        <v>-1</v>
      </c>
      <c r="Y144">
        <v>1</v>
      </c>
      <c r="Z144">
        <v>-1</v>
      </c>
      <c r="AA144">
        <v>1</v>
      </c>
      <c r="AB144">
        <v>-1</v>
      </c>
      <c r="AC144">
        <v>1</v>
      </c>
      <c r="AD144">
        <v>-1</v>
      </c>
      <c r="AE144">
        <v>-1</v>
      </c>
      <c r="AF144">
        <v>1</v>
      </c>
      <c r="AG144">
        <v>1</v>
      </c>
      <c r="AH144">
        <v>-1</v>
      </c>
      <c r="AI144">
        <v>1</v>
      </c>
      <c r="AJ144">
        <v>1</v>
      </c>
      <c r="AK144" t="s">
        <v>75</v>
      </c>
      <c r="AL144">
        <v>18</v>
      </c>
      <c r="AM144">
        <v>12</v>
      </c>
      <c r="AN144" t="s">
        <v>76</v>
      </c>
      <c r="AO144" t="s">
        <v>192</v>
      </c>
      <c r="AP144" t="s">
        <v>86</v>
      </c>
      <c r="AQ144" s="1">
        <v>38307</v>
      </c>
      <c r="AR144" s="2">
        <v>0.876712962962963</v>
      </c>
      <c r="AS144" t="s">
        <v>193</v>
      </c>
      <c r="AT144" t="s">
        <v>194</v>
      </c>
      <c r="AU144">
        <v>1</v>
      </c>
      <c r="AV144">
        <v>1</v>
      </c>
      <c r="AW144">
        <v>1</v>
      </c>
      <c r="AX144">
        <v>-1</v>
      </c>
      <c r="AY144">
        <v>-1</v>
      </c>
      <c r="AZ144">
        <v>1</v>
      </c>
      <c r="BA144">
        <v>1</v>
      </c>
      <c r="BB144">
        <v>1</v>
      </c>
      <c r="BC144">
        <v>1</v>
      </c>
      <c r="BD144">
        <v>1</v>
      </c>
      <c r="BE144">
        <v>-1</v>
      </c>
      <c r="BF144">
        <v>1</v>
      </c>
      <c r="BG144">
        <v>1</v>
      </c>
      <c r="BH144">
        <v>-1</v>
      </c>
      <c r="BI144">
        <v>-1</v>
      </c>
      <c r="BJ144">
        <v>1</v>
      </c>
      <c r="BK144">
        <v>1</v>
      </c>
      <c r="BL144">
        <v>-1</v>
      </c>
      <c r="BM144">
        <v>1</v>
      </c>
      <c r="BN144">
        <v>1</v>
      </c>
      <c r="BO144">
        <v>1</v>
      </c>
      <c r="BP144">
        <v>-1</v>
      </c>
      <c r="BQ144">
        <v>-1</v>
      </c>
      <c r="BR144">
        <v>1</v>
      </c>
      <c r="BS144">
        <v>-1</v>
      </c>
      <c r="BT144">
        <v>-1</v>
      </c>
      <c r="BU144">
        <v>1</v>
      </c>
      <c r="BV144">
        <v>1</v>
      </c>
      <c r="BW144">
        <v>-1</v>
      </c>
      <c r="BX144">
        <v>1</v>
      </c>
      <c r="BY144">
        <v>1</v>
      </c>
      <c r="BZ144" t="s">
        <v>75</v>
      </c>
      <c r="CA144">
        <v>18</v>
      </c>
      <c r="CB144">
        <v>12</v>
      </c>
      <c r="CC144" t="s">
        <v>76</v>
      </c>
      <c r="CD144" t="s">
        <v>195</v>
      </c>
      <c r="CE144" t="s">
        <v>73</v>
      </c>
      <c r="CF144">
        <f t="shared" si="100"/>
        <v>1</v>
      </c>
      <c r="CG144">
        <f t="shared" si="101"/>
        <v>1</v>
      </c>
      <c r="CH144">
        <f t="shared" si="102"/>
        <v>1</v>
      </c>
      <c r="CI144">
        <f t="shared" si="103"/>
        <v>1</v>
      </c>
      <c r="CJ144">
        <f t="shared" si="104"/>
        <v>0</v>
      </c>
      <c r="CK144">
        <f t="shared" si="105"/>
        <v>1</v>
      </c>
      <c r="CL144">
        <f t="shared" si="106"/>
        <v>0</v>
      </c>
      <c r="CM144">
        <f t="shared" si="107"/>
        <v>0</v>
      </c>
      <c r="CN144">
        <f t="shared" si="108"/>
        <v>1</v>
      </c>
      <c r="CO144">
        <f t="shared" si="109"/>
        <v>1</v>
      </c>
      <c r="CP144">
        <f t="shared" si="110"/>
        <v>1</v>
      </c>
      <c r="CQ144">
        <f t="shared" si="111"/>
        <v>0</v>
      </c>
      <c r="CR144">
        <f t="shared" si="112"/>
        <v>0</v>
      </c>
      <c r="CS144">
        <f t="shared" si="113"/>
        <v>1</v>
      </c>
      <c r="CT144">
        <f t="shared" si="114"/>
        <v>1</v>
      </c>
      <c r="CU144">
        <f t="shared" si="115"/>
        <v>1</v>
      </c>
      <c r="CV144">
        <f t="shared" si="116"/>
        <v>1</v>
      </c>
      <c r="CW144">
        <f t="shared" si="117"/>
        <v>0</v>
      </c>
      <c r="CX144">
        <f t="shared" si="118"/>
        <v>0</v>
      </c>
      <c r="CY144">
        <f t="shared" si="119"/>
        <v>1</v>
      </c>
      <c r="CZ144">
        <f t="shared" si="120"/>
        <v>0</v>
      </c>
      <c r="DA144">
        <f t="shared" si="121"/>
        <v>0</v>
      </c>
      <c r="DB144">
        <f t="shared" si="122"/>
        <v>1</v>
      </c>
      <c r="DC144">
        <f t="shared" si="123"/>
        <v>1</v>
      </c>
      <c r="DD144">
        <f t="shared" si="124"/>
        <v>1</v>
      </c>
      <c r="DE144">
        <f t="shared" si="125"/>
        <v>1</v>
      </c>
      <c r="DF144">
        <f t="shared" si="126"/>
        <v>1</v>
      </c>
      <c r="DG144">
        <f t="shared" si="127"/>
        <v>1</v>
      </c>
      <c r="DH144">
        <f t="shared" si="128"/>
        <v>1</v>
      </c>
      <c r="DI144">
        <f t="shared" si="129"/>
        <v>1</v>
      </c>
      <c r="DJ144">
        <f t="shared" si="130"/>
        <v>1</v>
      </c>
      <c r="DK144">
        <f t="shared" si="131"/>
        <v>22</v>
      </c>
    </row>
    <row r="145" spans="1:115" ht="12.75">
      <c r="A145" t="s">
        <v>85</v>
      </c>
      <c r="B145" s="1">
        <v>38309</v>
      </c>
      <c r="C145" s="2">
        <v>0.5723842592592593</v>
      </c>
      <c r="D145" t="s">
        <v>191</v>
      </c>
      <c r="E145" t="s">
        <v>190</v>
      </c>
      <c r="F145">
        <v>-1</v>
      </c>
      <c r="G145">
        <v>-1</v>
      </c>
      <c r="H145">
        <v>1</v>
      </c>
      <c r="I145">
        <v>-1</v>
      </c>
      <c r="J145">
        <v>1</v>
      </c>
      <c r="K145">
        <v>-1</v>
      </c>
      <c r="L145">
        <v>-1</v>
      </c>
      <c r="M145">
        <v>-1</v>
      </c>
      <c r="N145">
        <v>1</v>
      </c>
      <c r="O145">
        <v>-1</v>
      </c>
      <c r="P145">
        <v>1</v>
      </c>
      <c r="Q145">
        <v>-1</v>
      </c>
      <c r="R145">
        <v>1</v>
      </c>
      <c r="S145">
        <v>1</v>
      </c>
      <c r="T145">
        <v>1</v>
      </c>
      <c r="U145">
        <v>-1</v>
      </c>
      <c r="V145">
        <v>-1</v>
      </c>
      <c r="W145">
        <v>-1</v>
      </c>
      <c r="X145">
        <v>1</v>
      </c>
      <c r="Y145">
        <v>-1</v>
      </c>
      <c r="Z145">
        <v>-1</v>
      </c>
      <c r="AA145">
        <v>1</v>
      </c>
      <c r="AB145">
        <v>-1</v>
      </c>
      <c r="AC145">
        <v>-1</v>
      </c>
      <c r="AD145">
        <v>-1</v>
      </c>
      <c r="AE145">
        <v>-1</v>
      </c>
      <c r="AF145">
        <v>-1</v>
      </c>
      <c r="AG145">
        <v>-1</v>
      </c>
      <c r="AH145">
        <v>1</v>
      </c>
      <c r="AI145">
        <v>-1</v>
      </c>
      <c r="AJ145">
        <v>1</v>
      </c>
      <c r="AK145" t="s">
        <v>75</v>
      </c>
      <c r="AL145">
        <v>18</v>
      </c>
      <c r="AM145">
        <v>12</v>
      </c>
      <c r="AN145" t="s">
        <v>76</v>
      </c>
      <c r="AO145" t="s">
        <v>192</v>
      </c>
      <c r="AP145" t="s">
        <v>86</v>
      </c>
      <c r="AQ145" s="1">
        <v>38309</v>
      </c>
      <c r="AR145" s="2">
        <v>0.6233217592592593</v>
      </c>
      <c r="AS145" t="s">
        <v>193</v>
      </c>
      <c r="AT145" t="s">
        <v>194</v>
      </c>
      <c r="AU145">
        <v>-1</v>
      </c>
      <c r="AV145">
        <v>-1</v>
      </c>
      <c r="AW145">
        <v>1</v>
      </c>
      <c r="AX145">
        <v>-1</v>
      </c>
      <c r="AY145">
        <v>1</v>
      </c>
      <c r="AZ145">
        <v>-1</v>
      </c>
      <c r="BA145">
        <v>-1</v>
      </c>
      <c r="BB145">
        <v>-1</v>
      </c>
      <c r="BC145">
        <v>1</v>
      </c>
      <c r="BD145">
        <v>-1</v>
      </c>
      <c r="BE145">
        <v>1</v>
      </c>
      <c r="BF145">
        <v>-1</v>
      </c>
      <c r="BG145">
        <v>1</v>
      </c>
      <c r="BH145">
        <v>1</v>
      </c>
      <c r="BI145">
        <v>-1</v>
      </c>
      <c r="BJ145">
        <v>-1</v>
      </c>
      <c r="BK145">
        <v>-1</v>
      </c>
      <c r="BL145">
        <v>-1</v>
      </c>
      <c r="BM145">
        <v>1</v>
      </c>
      <c r="BN145">
        <v>-1</v>
      </c>
      <c r="BO145">
        <v>1</v>
      </c>
      <c r="BP145">
        <v>-1</v>
      </c>
      <c r="BQ145">
        <v>-1</v>
      </c>
      <c r="BR145">
        <v>-1</v>
      </c>
      <c r="BS145">
        <v>1</v>
      </c>
      <c r="BT145">
        <v>-1</v>
      </c>
      <c r="BU145">
        <v>-1</v>
      </c>
      <c r="BV145">
        <v>-1</v>
      </c>
      <c r="BW145">
        <v>-1</v>
      </c>
      <c r="BX145">
        <v>1</v>
      </c>
      <c r="BY145">
        <v>1</v>
      </c>
      <c r="BZ145" t="s">
        <v>75</v>
      </c>
      <c r="CA145">
        <v>18</v>
      </c>
      <c r="CB145">
        <v>12</v>
      </c>
      <c r="CC145" t="s">
        <v>76</v>
      </c>
      <c r="CD145" t="s">
        <v>195</v>
      </c>
      <c r="CE145" t="s">
        <v>73</v>
      </c>
      <c r="CF145">
        <f t="shared" si="100"/>
        <v>1</v>
      </c>
      <c r="CG145">
        <f t="shared" si="101"/>
        <v>1</v>
      </c>
      <c r="CH145">
        <f t="shared" si="102"/>
        <v>1</v>
      </c>
      <c r="CI145">
        <f t="shared" si="103"/>
        <v>1</v>
      </c>
      <c r="CJ145">
        <f t="shared" si="104"/>
        <v>1</v>
      </c>
      <c r="CK145">
        <f t="shared" si="105"/>
        <v>1</v>
      </c>
      <c r="CL145">
        <f t="shared" si="106"/>
        <v>1</v>
      </c>
      <c r="CM145">
        <f t="shared" si="107"/>
        <v>1</v>
      </c>
      <c r="CN145">
        <f t="shared" si="108"/>
        <v>1</v>
      </c>
      <c r="CO145">
        <f t="shared" si="109"/>
        <v>1</v>
      </c>
      <c r="CP145">
        <f t="shared" si="110"/>
        <v>1</v>
      </c>
      <c r="CQ145">
        <f t="shared" si="111"/>
        <v>1</v>
      </c>
      <c r="CR145">
        <f t="shared" si="112"/>
        <v>1</v>
      </c>
      <c r="CS145">
        <f t="shared" si="113"/>
        <v>1</v>
      </c>
      <c r="CT145">
        <f t="shared" si="114"/>
        <v>0</v>
      </c>
      <c r="CU145">
        <f t="shared" si="115"/>
        <v>1</v>
      </c>
      <c r="CV145">
        <f t="shared" si="116"/>
        <v>1</v>
      </c>
      <c r="CW145">
        <f t="shared" si="117"/>
        <v>1</v>
      </c>
      <c r="CX145">
        <f t="shared" si="118"/>
        <v>1</v>
      </c>
      <c r="CY145">
        <f t="shared" si="119"/>
        <v>1</v>
      </c>
      <c r="CZ145">
        <f t="shared" si="120"/>
        <v>0</v>
      </c>
      <c r="DA145">
        <f t="shared" si="121"/>
        <v>0</v>
      </c>
      <c r="DB145">
        <f t="shared" si="122"/>
        <v>1</v>
      </c>
      <c r="DC145">
        <f t="shared" si="123"/>
        <v>1</v>
      </c>
      <c r="DD145">
        <f t="shared" si="124"/>
        <v>0</v>
      </c>
      <c r="DE145">
        <f t="shared" si="125"/>
        <v>1</v>
      </c>
      <c r="DF145">
        <f t="shared" si="126"/>
        <v>1</v>
      </c>
      <c r="DG145">
        <f t="shared" si="127"/>
        <v>1</v>
      </c>
      <c r="DH145">
        <f t="shared" si="128"/>
        <v>0</v>
      </c>
      <c r="DI145">
        <f t="shared" si="129"/>
        <v>0</v>
      </c>
      <c r="DJ145">
        <f t="shared" si="130"/>
        <v>1</v>
      </c>
      <c r="DK145">
        <f t="shared" si="131"/>
        <v>25</v>
      </c>
    </row>
    <row r="146" spans="1:115" ht="12.75">
      <c r="A146" t="s">
        <v>85</v>
      </c>
      <c r="B146" s="1">
        <v>38309</v>
      </c>
      <c r="C146" s="2">
        <v>0.4365393518518519</v>
      </c>
      <c r="D146" t="s">
        <v>191</v>
      </c>
      <c r="E146" t="s">
        <v>190</v>
      </c>
      <c r="F146">
        <v>-1</v>
      </c>
      <c r="G146">
        <v>1</v>
      </c>
      <c r="H146">
        <v>1</v>
      </c>
      <c r="I146" s="3">
        <v>1</v>
      </c>
      <c r="J146">
        <v>1</v>
      </c>
      <c r="K146">
        <v>-1</v>
      </c>
      <c r="L146">
        <v>-1</v>
      </c>
      <c r="M146">
        <v>1</v>
      </c>
      <c r="N146">
        <v>1</v>
      </c>
      <c r="O146">
        <v>1</v>
      </c>
      <c r="P146">
        <v>-1</v>
      </c>
      <c r="Q146">
        <v>1</v>
      </c>
      <c r="R146">
        <v>1</v>
      </c>
      <c r="S146">
        <v>1</v>
      </c>
      <c r="T146">
        <v>1</v>
      </c>
      <c r="U146">
        <v>-1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-1</v>
      </c>
      <c r="AD146">
        <v>1</v>
      </c>
      <c r="AE146">
        <v>1</v>
      </c>
      <c r="AF146">
        <v>1</v>
      </c>
      <c r="AG146">
        <v>1</v>
      </c>
      <c r="AH146">
        <v>1</v>
      </c>
      <c r="AI146">
        <v>-1</v>
      </c>
      <c r="AJ146">
        <v>-1</v>
      </c>
      <c r="AK146" t="s">
        <v>77</v>
      </c>
      <c r="AL146">
        <v>18</v>
      </c>
      <c r="AM146">
        <v>14</v>
      </c>
      <c r="AN146" t="s">
        <v>76</v>
      </c>
      <c r="AO146" t="s">
        <v>192</v>
      </c>
      <c r="AP146" t="s">
        <v>86</v>
      </c>
      <c r="AQ146" s="1">
        <v>38309</v>
      </c>
      <c r="AR146" s="2">
        <v>0.4410416666666667</v>
      </c>
      <c r="AS146" t="s">
        <v>193</v>
      </c>
      <c r="AT146" t="s">
        <v>194</v>
      </c>
      <c r="AU146">
        <v>1</v>
      </c>
      <c r="AV146">
        <v>1</v>
      </c>
      <c r="AW146">
        <v>1</v>
      </c>
      <c r="AX146" s="3">
        <v>1</v>
      </c>
      <c r="AY146">
        <v>1</v>
      </c>
      <c r="AZ146">
        <v>1</v>
      </c>
      <c r="BA146">
        <v>1</v>
      </c>
      <c r="BB146">
        <v>1</v>
      </c>
      <c r="BC146">
        <v>1</v>
      </c>
      <c r="BD146">
        <v>1</v>
      </c>
      <c r="BE146">
        <v>1</v>
      </c>
      <c r="BF146">
        <v>1</v>
      </c>
      <c r="BG146">
        <v>1</v>
      </c>
      <c r="BH146">
        <v>1</v>
      </c>
      <c r="BI146">
        <v>1</v>
      </c>
      <c r="BJ146">
        <v>1</v>
      </c>
      <c r="BK146">
        <v>1</v>
      </c>
      <c r="BL146">
        <v>1</v>
      </c>
      <c r="BM146">
        <v>1</v>
      </c>
      <c r="BN146">
        <v>1</v>
      </c>
      <c r="BO146">
        <v>1</v>
      </c>
      <c r="BP146">
        <v>1</v>
      </c>
      <c r="BQ146">
        <v>1</v>
      </c>
      <c r="BR146">
        <v>1</v>
      </c>
      <c r="BS146">
        <v>1</v>
      </c>
      <c r="BT146">
        <v>1</v>
      </c>
      <c r="BU146">
        <v>1</v>
      </c>
      <c r="BV146">
        <v>1</v>
      </c>
      <c r="BW146">
        <v>1</v>
      </c>
      <c r="BX146">
        <v>1</v>
      </c>
      <c r="BY146">
        <v>1</v>
      </c>
      <c r="BZ146" t="s">
        <v>77</v>
      </c>
      <c r="CA146">
        <v>18</v>
      </c>
      <c r="CB146">
        <v>14</v>
      </c>
      <c r="CC146" t="s">
        <v>76</v>
      </c>
      <c r="CD146" t="s">
        <v>195</v>
      </c>
      <c r="CE146" t="s">
        <v>73</v>
      </c>
      <c r="CF146">
        <f t="shared" si="100"/>
        <v>0</v>
      </c>
      <c r="CG146">
        <f t="shared" si="101"/>
        <v>1</v>
      </c>
      <c r="CH146">
        <f t="shared" si="102"/>
        <v>1</v>
      </c>
      <c r="CI146">
        <f t="shared" si="103"/>
        <v>1</v>
      </c>
      <c r="CJ146">
        <f t="shared" si="104"/>
        <v>1</v>
      </c>
      <c r="CK146">
        <f t="shared" si="105"/>
        <v>0</v>
      </c>
      <c r="CL146">
        <f t="shared" si="106"/>
        <v>0</v>
      </c>
      <c r="CM146">
        <f t="shared" si="107"/>
        <v>1</v>
      </c>
      <c r="CN146">
        <f t="shared" si="108"/>
        <v>1</v>
      </c>
      <c r="CO146">
        <f t="shared" si="109"/>
        <v>1</v>
      </c>
      <c r="CP146">
        <f t="shared" si="110"/>
        <v>0</v>
      </c>
      <c r="CQ146">
        <f t="shared" si="111"/>
        <v>1</v>
      </c>
      <c r="CR146">
        <f t="shared" si="112"/>
        <v>1</v>
      </c>
      <c r="CS146">
        <f t="shared" si="113"/>
        <v>1</v>
      </c>
      <c r="CT146">
        <f t="shared" si="114"/>
        <v>1</v>
      </c>
      <c r="CU146">
        <f t="shared" si="115"/>
        <v>0</v>
      </c>
      <c r="CV146">
        <f t="shared" si="116"/>
        <v>1</v>
      </c>
      <c r="CW146">
        <f t="shared" si="117"/>
        <v>1</v>
      </c>
      <c r="CX146">
        <f t="shared" si="118"/>
        <v>1</v>
      </c>
      <c r="CY146">
        <f t="shared" si="119"/>
        <v>1</v>
      </c>
      <c r="CZ146">
        <f t="shared" si="120"/>
        <v>1</v>
      </c>
      <c r="DA146">
        <f t="shared" si="121"/>
        <v>1</v>
      </c>
      <c r="DB146">
        <f t="shared" si="122"/>
        <v>1</v>
      </c>
      <c r="DC146">
        <f t="shared" si="123"/>
        <v>0</v>
      </c>
      <c r="DD146">
        <f t="shared" si="124"/>
        <v>1</v>
      </c>
      <c r="DE146">
        <f t="shared" si="125"/>
        <v>1</v>
      </c>
      <c r="DF146">
        <f t="shared" si="126"/>
        <v>1</v>
      </c>
      <c r="DG146">
        <f t="shared" si="127"/>
        <v>1</v>
      </c>
      <c r="DH146">
        <f t="shared" si="128"/>
        <v>1</v>
      </c>
      <c r="DI146">
        <f t="shared" si="129"/>
        <v>0</v>
      </c>
      <c r="DJ146">
        <f t="shared" si="130"/>
        <v>0</v>
      </c>
      <c r="DK146">
        <f t="shared" si="131"/>
        <v>23</v>
      </c>
    </row>
    <row r="147" spans="1:115" ht="12.75">
      <c r="A147" t="s">
        <v>85</v>
      </c>
      <c r="B147" s="1">
        <v>38308</v>
      </c>
      <c r="C147" s="2">
        <v>0.7534259259259258</v>
      </c>
      <c r="D147" t="s">
        <v>191</v>
      </c>
      <c r="E147" t="s">
        <v>190</v>
      </c>
      <c r="F147">
        <v>-1</v>
      </c>
      <c r="G147">
        <v>-1</v>
      </c>
      <c r="H147">
        <v>1</v>
      </c>
      <c r="I147">
        <v>-1</v>
      </c>
      <c r="J147">
        <v>1</v>
      </c>
      <c r="K147">
        <v>1</v>
      </c>
      <c r="L147">
        <v>1</v>
      </c>
      <c r="M147">
        <v>-1</v>
      </c>
      <c r="N147">
        <v>-1</v>
      </c>
      <c r="O147">
        <v>-1</v>
      </c>
      <c r="P147">
        <v>-1</v>
      </c>
      <c r="Q147">
        <v>1</v>
      </c>
      <c r="R147">
        <v>-1</v>
      </c>
      <c r="S147">
        <v>-1</v>
      </c>
      <c r="T147">
        <v>-1</v>
      </c>
      <c r="U147">
        <v>-1</v>
      </c>
      <c r="V147">
        <v>1</v>
      </c>
      <c r="W147">
        <v>-1</v>
      </c>
      <c r="X147">
        <v>1</v>
      </c>
      <c r="Y147">
        <v>-1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-1</v>
      </c>
      <c r="AF147">
        <v>1</v>
      </c>
      <c r="AG147">
        <v>-1</v>
      </c>
      <c r="AH147">
        <v>-1</v>
      </c>
      <c r="AI147">
        <v>1</v>
      </c>
      <c r="AJ147">
        <v>1</v>
      </c>
      <c r="AK147" t="s">
        <v>75</v>
      </c>
      <c r="AL147">
        <v>18</v>
      </c>
      <c r="AM147">
        <v>12</v>
      </c>
      <c r="AN147" t="s">
        <v>76</v>
      </c>
      <c r="AO147" t="s">
        <v>192</v>
      </c>
      <c r="AP147" t="s">
        <v>86</v>
      </c>
      <c r="AQ147" s="1">
        <v>38309</v>
      </c>
      <c r="AR147" s="2">
        <v>0.6992476851851852</v>
      </c>
      <c r="AS147" t="s">
        <v>193</v>
      </c>
      <c r="AT147" t="s">
        <v>194</v>
      </c>
      <c r="AU147">
        <v>-1</v>
      </c>
      <c r="AV147">
        <v>-1</v>
      </c>
      <c r="AW147">
        <v>1</v>
      </c>
      <c r="AX147">
        <v>-1</v>
      </c>
      <c r="AY147">
        <v>-1</v>
      </c>
      <c r="AZ147">
        <v>1</v>
      </c>
      <c r="BA147">
        <v>1</v>
      </c>
      <c r="BB147">
        <v>1</v>
      </c>
      <c r="BC147">
        <v>-1</v>
      </c>
      <c r="BD147">
        <v>-1</v>
      </c>
      <c r="BE147">
        <v>-1</v>
      </c>
      <c r="BF147">
        <v>1</v>
      </c>
      <c r="BG147">
        <v>-1</v>
      </c>
      <c r="BH147">
        <v>-1</v>
      </c>
      <c r="BI147">
        <v>-1</v>
      </c>
      <c r="BJ147">
        <v>-1</v>
      </c>
      <c r="BK147">
        <v>1</v>
      </c>
      <c r="BL147">
        <v>-1</v>
      </c>
      <c r="BM147">
        <v>1</v>
      </c>
      <c r="BN147">
        <v>-1</v>
      </c>
      <c r="BO147">
        <v>1</v>
      </c>
      <c r="BP147">
        <v>1</v>
      </c>
      <c r="BQ147">
        <v>1</v>
      </c>
      <c r="BR147">
        <v>1</v>
      </c>
      <c r="BS147">
        <v>1</v>
      </c>
      <c r="BT147">
        <v>-1</v>
      </c>
      <c r="BU147">
        <v>1</v>
      </c>
      <c r="BV147">
        <v>-1</v>
      </c>
      <c r="BW147">
        <v>-1</v>
      </c>
      <c r="BX147">
        <v>1</v>
      </c>
      <c r="BY147">
        <v>1</v>
      </c>
      <c r="BZ147" t="s">
        <v>75</v>
      </c>
      <c r="CA147">
        <v>18</v>
      </c>
      <c r="CB147">
        <v>12</v>
      </c>
      <c r="CC147" t="s">
        <v>76</v>
      </c>
      <c r="CD147" t="s">
        <v>195</v>
      </c>
      <c r="CE147" t="s">
        <v>71</v>
      </c>
      <c r="CF147">
        <f t="shared" si="100"/>
        <v>1</v>
      </c>
      <c r="CG147">
        <f t="shared" si="101"/>
        <v>1</v>
      </c>
      <c r="CH147">
        <f t="shared" si="102"/>
        <v>1</v>
      </c>
      <c r="CI147">
        <f t="shared" si="103"/>
        <v>1</v>
      </c>
      <c r="CJ147">
        <f t="shared" si="104"/>
        <v>0</v>
      </c>
      <c r="CK147">
        <f t="shared" si="105"/>
        <v>1</v>
      </c>
      <c r="CL147">
        <f t="shared" si="106"/>
        <v>1</v>
      </c>
      <c r="CM147">
        <f t="shared" si="107"/>
        <v>0</v>
      </c>
      <c r="CN147">
        <f t="shared" si="108"/>
        <v>1</v>
      </c>
      <c r="CO147">
        <f t="shared" si="109"/>
        <v>1</v>
      </c>
      <c r="CP147">
        <f t="shared" si="110"/>
        <v>1</v>
      </c>
      <c r="CQ147">
        <f t="shared" si="111"/>
        <v>1</v>
      </c>
      <c r="CR147">
        <f t="shared" si="112"/>
        <v>1</v>
      </c>
      <c r="CS147">
        <f t="shared" si="113"/>
        <v>1</v>
      </c>
      <c r="CT147">
        <f t="shared" si="114"/>
        <v>1</v>
      </c>
      <c r="CU147">
        <f t="shared" si="115"/>
        <v>1</v>
      </c>
      <c r="CV147">
        <f t="shared" si="116"/>
        <v>1</v>
      </c>
      <c r="CW147">
        <f t="shared" si="117"/>
        <v>1</v>
      </c>
      <c r="CX147">
        <f t="shared" si="118"/>
        <v>1</v>
      </c>
      <c r="CY147">
        <f t="shared" si="119"/>
        <v>1</v>
      </c>
      <c r="CZ147">
        <f t="shared" si="120"/>
        <v>1</v>
      </c>
      <c r="DA147">
        <f t="shared" si="121"/>
        <v>1</v>
      </c>
      <c r="DB147">
        <f t="shared" si="122"/>
        <v>1</v>
      </c>
      <c r="DC147">
        <f t="shared" si="123"/>
        <v>1</v>
      </c>
      <c r="DD147">
        <f t="shared" si="124"/>
        <v>1</v>
      </c>
      <c r="DE147">
        <f t="shared" si="125"/>
        <v>1</v>
      </c>
      <c r="DF147">
        <f t="shared" si="126"/>
        <v>1</v>
      </c>
      <c r="DG147">
        <f t="shared" si="127"/>
        <v>1</v>
      </c>
      <c r="DH147">
        <f t="shared" si="128"/>
        <v>1</v>
      </c>
      <c r="DI147">
        <f t="shared" si="129"/>
        <v>1</v>
      </c>
      <c r="DJ147">
        <f t="shared" si="130"/>
        <v>1</v>
      </c>
      <c r="DK147">
        <f t="shared" si="131"/>
        <v>29</v>
      </c>
    </row>
    <row r="148" spans="1:115" ht="12.75">
      <c r="A148" t="s">
        <v>85</v>
      </c>
      <c r="B148" s="1">
        <v>38310</v>
      </c>
      <c r="C148" s="2">
        <v>0.6204861111111112</v>
      </c>
      <c r="D148" t="s">
        <v>191</v>
      </c>
      <c r="E148" t="s">
        <v>190</v>
      </c>
      <c r="F148">
        <v>1</v>
      </c>
      <c r="G148">
        <v>1</v>
      </c>
      <c r="H148">
        <v>1</v>
      </c>
      <c r="I148">
        <v>-1</v>
      </c>
      <c r="J148">
        <v>1</v>
      </c>
      <c r="K148">
        <v>1</v>
      </c>
      <c r="L148">
        <v>-1</v>
      </c>
      <c r="M148">
        <v>-1</v>
      </c>
      <c r="N148">
        <v>-1</v>
      </c>
      <c r="O148">
        <v>-1</v>
      </c>
      <c r="P148">
        <v>1</v>
      </c>
      <c r="Q148">
        <v>-1</v>
      </c>
      <c r="R148">
        <v>-1</v>
      </c>
      <c r="S148">
        <v>1</v>
      </c>
      <c r="T148">
        <v>-1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>
        <v>1</v>
      </c>
      <c r="AF148">
        <v>-1</v>
      </c>
      <c r="AG148">
        <v>1</v>
      </c>
      <c r="AH148">
        <v>1</v>
      </c>
      <c r="AI148">
        <v>-1</v>
      </c>
      <c r="AJ148">
        <v>-1</v>
      </c>
      <c r="AK148" t="s">
        <v>75</v>
      </c>
      <c r="AL148">
        <v>18</v>
      </c>
      <c r="AM148">
        <v>12</v>
      </c>
      <c r="AN148" t="s">
        <v>229</v>
      </c>
      <c r="AO148" t="s">
        <v>192</v>
      </c>
      <c r="AP148" t="s">
        <v>86</v>
      </c>
      <c r="AQ148" s="1">
        <v>38310</v>
      </c>
      <c r="AR148" s="2">
        <v>0.6325462962962963</v>
      </c>
      <c r="AS148" t="s">
        <v>193</v>
      </c>
      <c r="AT148" t="s">
        <v>194</v>
      </c>
      <c r="AU148">
        <v>1</v>
      </c>
      <c r="AV148">
        <v>1</v>
      </c>
      <c r="AW148">
        <v>1</v>
      </c>
      <c r="AX148">
        <v>-1</v>
      </c>
      <c r="AY148">
        <v>1</v>
      </c>
      <c r="AZ148">
        <v>1</v>
      </c>
      <c r="BA148">
        <v>1</v>
      </c>
      <c r="BB148">
        <v>1</v>
      </c>
      <c r="BC148">
        <v>-1</v>
      </c>
      <c r="BD148">
        <v>1</v>
      </c>
      <c r="BE148">
        <v>1</v>
      </c>
      <c r="BF148">
        <v>1</v>
      </c>
      <c r="BG148">
        <v>-1</v>
      </c>
      <c r="BH148">
        <v>1</v>
      </c>
      <c r="BI148">
        <v>1</v>
      </c>
      <c r="BJ148">
        <v>1</v>
      </c>
      <c r="BK148">
        <v>1</v>
      </c>
      <c r="BL148">
        <v>1</v>
      </c>
      <c r="BM148">
        <v>1</v>
      </c>
      <c r="BN148">
        <v>1</v>
      </c>
      <c r="BO148">
        <v>1</v>
      </c>
      <c r="BP148">
        <v>1</v>
      </c>
      <c r="BQ148">
        <v>-1</v>
      </c>
      <c r="BR148">
        <v>1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Y148">
        <v>1</v>
      </c>
      <c r="BZ148" t="s">
        <v>75</v>
      </c>
      <c r="CA148">
        <v>18</v>
      </c>
      <c r="CB148">
        <v>12</v>
      </c>
      <c r="CC148" t="s">
        <v>229</v>
      </c>
      <c r="CD148" t="s">
        <v>195</v>
      </c>
      <c r="CE148" t="s">
        <v>71</v>
      </c>
      <c r="CF148">
        <f t="shared" si="100"/>
        <v>1</v>
      </c>
      <c r="CG148">
        <f t="shared" si="101"/>
        <v>1</v>
      </c>
      <c r="CH148">
        <f t="shared" si="102"/>
        <v>1</v>
      </c>
      <c r="CI148">
        <f t="shared" si="103"/>
        <v>1</v>
      </c>
      <c r="CJ148">
        <f t="shared" si="104"/>
        <v>1</v>
      </c>
      <c r="CK148">
        <f t="shared" si="105"/>
        <v>1</v>
      </c>
      <c r="CL148">
        <f t="shared" si="106"/>
        <v>0</v>
      </c>
      <c r="CM148">
        <f t="shared" si="107"/>
        <v>0</v>
      </c>
      <c r="CN148">
        <f t="shared" si="108"/>
        <v>1</v>
      </c>
      <c r="CO148">
        <f t="shared" si="109"/>
        <v>0</v>
      </c>
      <c r="CP148">
        <f t="shared" si="110"/>
        <v>1</v>
      </c>
      <c r="CQ148">
        <f t="shared" si="111"/>
        <v>0</v>
      </c>
      <c r="CR148">
        <f t="shared" si="112"/>
        <v>1</v>
      </c>
      <c r="CS148">
        <f t="shared" si="113"/>
        <v>1</v>
      </c>
      <c r="CT148">
        <f t="shared" si="114"/>
        <v>0</v>
      </c>
      <c r="CU148">
        <f t="shared" si="115"/>
        <v>1</v>
      </c>
      <c r="CV148">
        <f t="shared" si="116"/>
        <v>1</v>
      </c>
      <c r="CW148">
        <f t="shared" si="117"/>
        <v>1</v>
      </c>
      <c r="CX148">
        <f t="shared" si="118"/>
        <v>1</v>
      </c>
      <c r="CY148">
        <f t="shared" si="119"/>
        <v>1</v>
      </c>
      <c r="CZ148">
        <f t="shared" si="120"/>
        <v>1</v>
      </c>
      <c r="DA148">
        <f t="shared" si="121"/>
        <v>1</v>
      </c>
      <c r="DB148">
        <f t="shared" si="122"/>
        <v>0</v>
      </c>
      <c r="DC148">
        <f t="shared" si="123"/>
        <v>1</v>
      </c>
      <c r="DD148">
        <f t="shared" si="124"/>
        <v>1</v>
      </c>
      <c r="DE148">
        <f t="shared" si="125"/>
        <v>1</v>
      </c>
      <c r="DF148">
        <f t="shared" si="126"/>
        <v>0</v>
      </c>
      <c r="DG148">
        <f t="shared" si="127"/>
        <v>1</v>
      </c>
      <c r="DH148">
        <f t="shared" si="128"/>
        <v>1</v>
      </c>
      <c r="DI148">
        <f t="shared" si="129"/>
        <v>0</v>
      </c>
      <c r="DJ148">
        <f t="shared" si="130"/>
        <v>0</v>
      </c>
      <c r="DK148">
        <f t="shared" si="131"/>
        <v>22</v>
      </c>
    </row>
    <row r="149" spans="1:115" ht="12.75">
      <c r="A149" t="s">
        <v>85</v>
      </c>
      <c r="B149" s="1">
        <v>38309</v>
      </c>
      <c r="C149" s="2">
        <v>0.6790277777777778</v>
      </c>
      <c r="D149" t="s">
        <v>191</v>
      </c>
      <c r="E149" t="s">
        <v>190</v>
      </c>
      <c r="F149">
        <v>-1</v>
      </c>
      <c r="G149">
        <v>-1</v>
      </c>
      <c r="H149">
        <v>1</v>
      </c>
      <c r="I149">
        <v>-1</v>
      </c>
      <c r="J149">
        <v>-1</v>
      </c>
      <c r="K149">
        <v>1</v>
      </c>
      <c r="L149">
        <v>1</v>
      </c>
      <c r="M149">
        <v>1</v>
      </c>
      <c r="N149">
        <v>1</v>
      </c>
      <c r="O149">
        <v>-1</v>
      </c>
      <c r="P149">
        <v>-1</v>
      </c>
      <c r="Q149">
        <v>1</v>
      </c>
      <c r="R149">
        <v>-1</v>
      </c>
      <c r="S149">
        <v>-1</v>
      </c>
      <c r="T149">
        <v>-1</v>
      </c>
      <c r="U149">
        <v>-1</v>
      </c>
      <c r="V149">
        <v>1</v>
      </c>
      <c r="W149">
        <v>-1</v>
      </c>
      <c r="X149">
        <v>1</v>
      </c>
      <c r="Y149">
        <v>-1</v>
      </c>
      <c r="Z149">
        <v>1</v>
      </c>
      <c r="AA149">
        <v>1</v>
      </c>
      <c r="AB149">
        <v>1</v>
      </c>
      <c r="AC149">
        <v>1</v>
      </c>
      <c r="AD149">
        <v>1</v>
      </c>
      <c r="AE149">
        <v>-1</v>
      </c>
      <c r="AF149">
        <v>1</v>
      </c>
      <c r="AG149">
        <v>-1</v>
      </c>
      <c r="AH149">
        <v>-1</v>
      </c>
      <c r="AI149">
        <v>1</v>
      </c>
      <c r="AJ149">
        <v>1</v>
      </c>
      <c r="AK149" t="s">
        <v>77</v>
      </c>
      <c r="AL149">
        <v>18</v>
      </c>
      <c r="AM149">
        <v>12</v>
      </c>
      <c r="AN149" t="s">
        <v>69</v>
      </c>
      <c r="AO149" t="s">
        <v>192</v>
      </c>
      <c r="AP149" t="s">
        <v>86</v>
      </c>
      <c r="AQ149" s="1">
        <v>38309</v>
      </c>
      <c r="AR149" s="2">
        <v>0.689861111111111</v>
      </c>
      <c r="AS149" t="s">
        <v>193</v>
      </c>
      <c r="AT149" t="s">
        <v>194</v>
      </c>
      <c r="AU149">
        <v>-1</v>
      </c>
      <c r="AV149">
        <v>-1</v>
      </c>
      <c r="AW149">
        <v>1</v>
      </c>
      <c r="AX149">
        <v>-1</v>
      </c>
      <c r="AY149">
        <v>-1</v>
      </c>
      <c r="AZ149">
        <v>1</v>
      </c>
      <c r="BA149">
        <v>1</v>
      </c>
      <c r="BB149">
        <v>1</v>
      </c>
      <c r="BC149">
        <v>1</v>
      </c>
      <c r="BD149">
        <v>-1</v>
      </c>
      <c r="BE149">
        <v>-1</v>
      </c>
      <c r="BF149">
        <v>1</v>
      </c>
      <c r="BG149">
        <v>-1</v>
      </c>
      <c r="BH149">
        <v>-1</v>
      </c>
      <c r="BI149">
        <v>-1</v>
      </c>
      <c r="BJ149">
        <v>-1</v>
      </c>
      <c r="BK149">
        <v>1</v>
      </c>
      <c r="BL149">
        <v>-1</v>
      </c>
      <c r="BM149">
        <v>1</v>
      </c>
      <c r="BN149">
        <v>-1</v>
      </c>
      <c r="BO149">
        <v>1</v>
      </c>
      <c r="BP149">
        <v>1</v>
      </c>
      <c r="BQ149">
        <v>1</v>
      </c>
      <c r="BR149">
        <v>1</v>
      </c>
      <c r="BS149">
        <v>1</v>
      </c>
      <c r="BT149">
        <v>-1</v>
      </c>
      <c r="BU149">
        <v>1</v>
      </c>
      <c r="BV149">
        <v>-1</v>
      </c>
      <c r="BW149">
        <v>-1</v>
      </c>
      <c r="BX149">
        <v>1</v>
      </c>
      <c r="BY149">
        <v>1</v>
      </c>
      <c r="BZ149" t="s">
        <v>77</v>
      </c>
      <c r="CA149">
        <v>18</v>
      </c>
      <c r="CB149">
        <v>12</v>
      </c>
      <c r="CC149" t="s">
        <v>69</v>
      </c>
      <c r="CD149" t="s">
        <v>195</v>
      </c>
      <c r="CE149" t="s">
        <v>71</v>
      </c>
      <c r="CF149">
        <f t="shared" si="100"/>
        <v>1</v>
      </c>
      <c r="CG149">
        <f t="shared" si="101"/>
        <v>1</v>
      </c>
      <c r="CH149">
        <f t="shared" si="102"/>
        <v>1</v>
      </c>
      <c r="CI149">
        <f t="shared" si="103"/>
        <v>1</v>
      </c>
      <c r="CJ149">
        <f t="shared" si="104"/>
        <v>1</v>
      </c>
      <c r="CK149">
        <f t="shared" si="105"/>
        <v>1</v>
      </c>
      <c r="CL149">
        <f t="shared" si="106"/>
        <v>1</v>
      </c>
      <c r="CM149">
        <f t="shared" si="107"/>
        <v>1</v>
      </c>
      <c r="CN149">
        <f t="shared" si="108"/>
        <v>1</v>
      </c>
      <c r="CO149">
        <f t="shared" si="109"/>
        <v>1</v>
      </c>
      <c r="CP149">
        <f t="shared" si="110"/>
        <v>1</v>
      </c>
      <c r="CQ149">
        <f t="shared" si="111"/>
        <v>1</v>
      </c>
      <c r="CR149">
        <f t="shared" si="112"/>
        <v>1</v>
      </c>
      <c r="CS149">
        <f t="shared" si="113"/>
        <v>1</v>
      </c>
      <c r="CT149">
        <f t="shared" si="114"/>
        <v>1</v>
      </c>
      <c r="CU149">
        <f t="shared" si="115"/>
        <v>1</v>
      </c>
      <c r="CV149">
        <f t="shared" si="116"/>
        <v>1</v>
      </c>
      <c r="CW149">
        <f t="shared" si="117"/>
        <v>1</v>
      </c>
      <c r="CX149">
        <f t="shared" si="118"/>
        <v>1</v>
      </c>
      <c r="CY149">
        <f t="shared" si="119"/>
        <v>1</v>
      </c>
      <c r="CZ149">
        <f t="shared" si="120"/>
        <v>1</v>
      </c>
      <c r="DA149">
        <f t="shared" si="121"/>
        <v>1</v>
      </c>
      <c r="DB149">
        <f t="shared" si="122"/>
        <v>1</v>
      </c>
      <c r="DC149">
        <f t="shared" si="123"/>
        <v>1</v>
      </c>
      <c r="DD149">
        <f t="shared" si="124"/>
        <v>1</v>
      </c>
      <c r="DE149">
        <f t="shared" si="125"/>
        <v>1</v>
      </c>
      <c r="DF149">
        <f t="shared" si="126"/>
        <v>1</v>
      </c>
      <c r="DG149">
        <f t="shared" si="127"/>
        <v>1</v>
      </c>
      <c r="DH149">
        <f t="shared" si="128"/>
        <v>1</v>
      </c>
      <c r="DI149">
        <f t="shared" si="129"/>
        <v>1</v>
      </c>
      <c r="DJ149">
        <f t="shared" si="130"/>
        <v>1</v>
      </c>
      <c r="DK149">
        <f t="shared" si="131"/>
        <v>31</v>
      </c>
    </row>
    <row r="150" spans="1:115" ht="12.75">
      <c r="A150" t="s">
        <v>85</v>
      </c>
      <c r="B150" s="1">
        <v>38309</v>
      </c>
      <c r="C150" s="2">
        <v>0.6880208333333333</v>
      </c>
      <c r="D150" t="s">
        <v>191</v>
      </c>
      <c r="E150" t="s">
        <v>190</v>
      </c>
      <c r="F150">
        <v>-1</v>
      </c>
      <c r="G150">
        <v>-1</v>
      </c>
      <c r="H150">
        <v>1</v>
      </c>
      <c r="I150">
        <v>-1</v>
      </c>
      <c r="J150">
        <v>-1</v>
      </c>
      <c r="K150">
        <v>1</v>
      </c>
      <c r="L150">
        <v>1</v>
      </c>
      <c r="M150">
        <v>1</v>
      </c>
      <c r="N150">
        <v>-1</v>
      </c>
      <c r="O150">
        <v>-1</v>
      </c>
      <c r="P150">
        <v>-1</v>
      </c>
      <c r="Q150">
        <v>1</v>
      </c>
      <c r="R150">
        <v>-1</v>
      </c>
      <c r="S150">
        <v>-1</v>
      </c>
      <c r="T150">
        <v>-1</v>
      </c>
      <c r="U150">
        <v>-1</v>
      </c>
      <c r="V150">
        <v>1</v>
      </c>
      <c r="W150">
        <v>1</v>
      </c>
      <c r="X150">
        <v>1</v>
      </c>
      <c r="Y150">
        <v>-1</v>
      </c>
      <c r="Z150">
        <v>1</v>
      </c>
      <c r="AA150">
        <v>1</v>
      </c>
      <c r="AB150">
        <v>1</v>
      </c>
      <c r="AC150">
        <v>1</v>
      </c>
      <c r="AD150">
        <v>1</v>
      </c>
      <c r="AE150">
        <v>1</v>
      </c>
      <c r="AF150">
        <v>1</v>
      </c>
      <c r="AG150">
        <v>-1</v>
      </c>
      <c r="AH150">
        <v>-1</v>
      </c>
      <c r="AI150">
        <v>1</v>
      </c>
      <c r="AJ150">
        <v>1</v>
      </c>
      <c r="AK150" t="s">
        <v>75</v>
      </c>
      <c r="AL150">
        <v>18</v>
      </c>
      <c r="AM150">
        <v>12</v>
      </c>
      <c r="AN150" t="s">
        <v>76</v>
      </c>
      <c r="AO150" t="s">
        <v>192</v>
      </c>
      <c r="AP150" t="s">
        <v>86</v>
      </c>
      <c r="AQ150" s="1">
        <v>38309</v>
      </c>
      <c r="AR150" s="2">
        <v>0.7064814814814815</v>
      </c>
      <c r="AS150" t="s">
        <v>193</v>
      </c>
      <c r="AT150" t="s">
        <v>194</v>
      </c>
      <c r="AU150">
        <v>-1</v>
      </c>
      <c r="AV150">
        <v>-1</v>
      </c>
      <c r="AW150">
        <v>1</v>
      </c>
      <c r="AX150">
        <v>-1</v>
      </c>
      <c r="AY150">
        <v>-1</v>
      </c>
      <c r="AZ150">
        <v>1</v>
      </c>
      <c r="BA150">
        <v>1</v>
      </c>
      <c r="BB150">
        <v>1</v>
      </c>
      <c r="BC150">
        <v>-1</v>
      </c>
      <c r="BD150">
        <v>-1</v>
      </c>
      <c r="BE150">
        <v>-1</v>
      </c>
      <c r="BF150">
        <v>1</v>
      </c>
      <c r="BG150">
        <v>-1</v>
      </c>
      <c r="BH150">
        <v>-1</v>
      </c>
      <c r="BI150">
        <v>-1</v>
      </c>
      <c r="BJ150">
        <v>-1</v>
      </c>
      <c r="BK150">
        <v>1</v>
      </c>
      <c r="BL150">
        <v>-1</v>
      </c>
      <c r="BM150">
        <v>1</v>
      </c>
      <c r="BN150">
        <v>-1</v>
      </c>
      <c r="BO150">
        <v>1</v>
      </c>
      <c r="BP150">
        <v>1</v>
      </c>
      <c r="BQ150">
        <v>1</v>
      </c>
      <c r="BR150">
        <v>1</v>
      </c>
      <c r="BS150">
        <v>1</v>
      </c>
      <c r="BT150">
        <v>-1</v>
      </c>
      <c r="BU150">
        <v>1</v>
      </c>
      <c r="BV150">
        <v>-1</v>
      </c>
      <c r="BW150">
        <v>-1</v>
      </c>
      <c r="BX150">
        <v>1</v>
      </c>
      <c r="BY150">
        <v>1</v>
      </c>
      <c r="BZ150" t="s">
        <v>75</v>
      </c>
      <c r="CA150">
        <v>18</v>
      </c>
      <c r="CB150">
        <v>12</v>
      </c>
      <c r="CC150" t="s">
        <v>76</v>
      </c>
      <c r="CD150" t="s">
        <v>195</v>
      </c>
      <c r="CE150" t="s">
        <v>71</v>
      </c>
      <c r="CF150">
        <f t="shared" si="100"/>
        <v>1</v>
      </c>
      <c r="CG150">
        <f t="shared" si="101"/>
        <v>1</v>
      </c>
      <c r="CH150">
        <f t="shared" si="102"/>
        <v>1</v>
      </c>
      <c r="CI150">
        <f t="shared" si="103"/>
        <v>1</v>
      </c>
      <c r="CJ150">
        <f t="shared" si="104"/>
        <v>1</v>
      </c>
      <c r="CK150">
        <f t="shared" si="105"/>
        <v>1</v>
      </c>
      <c r="CL150">
        <f t="shared" si="106"/>
        <v>1</v>
      </c>
      <c r="CM150">
        <f t="shared" si="107"/>
        <v>1</v>
      </c>
      <c r="CN150">
        <f t="shared" si="108"/>
        <v>1</v>
      </c>
      <c r="CO150">
        <f t="shared" si="109"/>
        <v>1</v>
      </c>
      <c r="CP150">
        <f t="shared" si="110"/>
        <v>1</v>
      </c>
      <c r="CQ150">
        <f t="shared" si="111"/>
        <v>1</v>
      </c>
      <c r="CR150">
        <f t="shared" si="112"/>
        <v>1</v>
      </c>
      <c r="CS150">
        <f t="shared" si="113"/>
        <v>1</v>
      </c>
      <c r="CT150">
        <f t="shared" si="114"/>
        <v>1</v>
      </c>
      <c r="CU150">
        <f t="shared" si="115"/>
        <v>1</v>
      </c>
      <c r="CV150">
        <f t="shared" si="116"/>
        <v>1</v>
      </c>
      <c r="CW150">
        <f t="shared" si="117"/>
        <v>0</v>
      </c>
      <c r="CX150">
        <f t="shared" si="118"/>
        <v>1</v>
      </c>
      <c r="CY150">
        <f t="shared" si="119"/>
        <v>1</v>
      </c>
      <c r="CZ150">
        <f t="shared" si="120"/>
        <v>1</v>
      </c>
      <c r="DA150">
        <f t="shared" si="121"/>
        <v>1</v>
      </c>
      <c r="DB150">
        <f t="shared" si="122"/>
        <v>1</v>
      </c>
      <c r="DC150">
        <f t="shared" si="123"/>
        <v>1</v>
      </c>
      <c r="DD150">
        <f t="shared" si="124"/>
        <v>1</v>
      </c>
      <c r="DE150">
        <f t="shared" si="125"/>
        <v>0</v>
      </c>
      <c r="DF150">
        <f t="shared" si="126"/>
        <v>1</v>
      </c>
      <c r="DG150">
        <f t="shared" si="127"/>
        <v>1</v>
      </c>
      <c r="DH150">
        <f t="shared" si="128"/>
        <v>1</v>
      </c>
      <c r="DI150">
        <f t="shared" si="129"/>
        <v>1</v>
      </c>
      <c r="DJ150">
        <f t="shared" si="130"/>
        <v>1</v>
      </c>
      <c r="DK150">
        <f t="shared" si="131"/>
        <v>29</v>
      </c>
    </row>
    <row r="151" spans="1:115" ht="12.75">
      <c r="A151" t="s">
        <v>85</v>
      </c>
      <c r="B151" s="1">
        <v>38309</v>
      </c>
      <c r="C151" s="2">
        <v>0.6815856481481481</v>
      </c>
      <c r="D151" t="s">
        <v>191</v>
      </c>
      <c r="E151" t="s">
        <v>190</v>
      </c>
      <c r="F151">
        <v>-1</v>
      </c>
      <c r="G151">
        <v>1</v>
      </c>
      <c r="H151">
        <v>1</v>
      </c>
      <c r="I151" s="3">
        <v>1</v>
      </c>
      <c r="J151">
        <v>1</v>
      </c>
      <c r="K151">
        <v>1</v>
      </c>
      <c r="L151">
        <v>1</v>
      </c>
      <c r="M151">
        <v>-1</v>
      </c>
      <c r="N151">
        <v>1</v>
      </c>
      <c r="O151">
        <v>1</v>
      </c>
      <c r="P151">
        <v>1</v>
      </c>
      <c r="Q151">
        <v>1</v>
      </c>
      <c r="R151">
        <v>-1</v>
      </c>
      <c r="S151">
        <v>1</v>
      </c>
      <c r="T151">
        <v>1</v>
      </c>
      <c r="U151">
        <v>-1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-1</v>
      </c>
      <c r="AJ151">
        <v>1</v>
      </c>
      <c r="AK151" t="s">
        <v>75</v>
      </c>
      <c r="AL151">
        <v>20</v>
      </c>
      <c r="AM151">
        <v>14</v>
      </c>
      <c r="AN151" t="s">
        <v>76</v>
      </c>
      <c r="AO151" t="s">
        <v>192</v>
      </c>
      <c r="AP151" t="s">
        <v>86</v>
      </c>
      <c r="AQ151" s="1">
        <v>38309</v>
      </c>
      <c r="AR151" s="2">
        <v>0.693113425925926</v>
      </c>
      <c r="AS151" t="s">
        <v>193</v>
      </c>
      <c r="AT151" t="s">
        <v>194</v>
      </c>
      <c r="AU151">
        <v>1</v>
      </c>
      <c r="AV151">
        <v>1</v>
      </c>
      <c r="AW151">
        <v>1</v>
      </c>
      <c r="AX151">
        <v>-1</v>
      </c>
      <c r="AY151">
        <v>1</v>
      </c>
      <c r="AZ151">
        <v>1</v>
      </c>
      <c r="BA151">
        <v>1</v>
      </c>
      <c r="BB151">
        <v>-1</v>
      </c>
      <c r="BC151">
        <v>1</v>
      </c>
      <c r="BD151">
        <v>-1</v>
      </c>
      <c r="BE151">
        <v>1</v>
      </c>
      <c r="BF151">
        <v>1</v>
      </c>
      <c r="BG151">
        <v>1</v>
      </c>
      <c r="BH151">
        <v>1</v>
      </c>
      <c r="BI151">
        <v>1</v>
      </c>
      <c r="BJ151">
        <v>-1</v>
      </c>
      <c r="BK151">
        <v>1</v>
      </c>
      <c r="BL151">
        <v>-1</v>
      </c>
      <c r="BM151">
        <v>1</v>
      </c>
      <c r="BN151">
        <v>1</v>
      </c>
      <c r="BO151">
        <v>1</v>
      </c>
      <c r="BP151">
        <v>1</v>
      </c>
      <c r="BQ151">
        <v>1</v>
      </c>
      <c r="BR151">
        <v>-1</v>
      </c>
      <c r="BS151">
        <v>1</v>
      </c>
      <c r="BT151">
        <v>-1</v>
      </c>
      <c r="BU151">
        <v>1</v>
      </c>
      <c r="BV151">
        <v>1</v>
      </c>
      <c r="BW151">
        <v>1</v>
      </c>
      <c r="BX151">
        <v>1</v>
      </c>
      <c r="BY151">
        <v>1</v>
      </c>
      <c r="BZ151" t="s">
        <v>75</v>
      </c>
      <c r="CA151">
        <v>20</v>
      </c>
      <c r="CB151">
        <v>14</v>
      </c>
      <c r="CC151" t="s">
        <v>76</v>
      </c>
      <c r="CD151" t="s">
        <v>195</v>
      </c>
      <c r="CE151" t="s">
        <v>71</v>
      </c>
      <c r="CF151">
        <f t="shared" si="100"/>
        <v>0</v>
      </c>
      <c r="CG151">
        <f t="shared" si="101"/>
        <v>1</v>
      </c>
      <c r="CH151">
        <f t="shared" si="102"/>
        <v>1</v>
      </c>
      <c r="CI151">
        <f t="shared" si="103"/>
        <v>0</v>
      </c>
      <c r="CJ151">
        <f t="shared" si="104"/>
        <v>1</v>
      </c>
      <c r="CK151">
        <f t="shared" si="105"/>
        <v>1</v>
      </c>
      <c r="CL151">
        <f t="shared" si="106"/>
        <v>1</v>
      </c>
      <c r="CM151">
        <f t="shared" si="107"/>
        <v>1</v>
      </c>
      <c r="CN151">
        <f t="shared" si="108"/>
        <v>1</v>
      </c>
      <c r="CO151">
        <f t="shared" si="109"/>
        <v>0</v>
      </c>
      <c r="CP151">
        <f t="shared" si="110"/>
        <v>1</v>
      </c>
      <c r="CQ151">
        <f t="shared" si="111"/>
        <v>1</v>
      </c>
      <c r="CR151">
        <f t="shared" si="112"/>
        <v>0</v>
      </c>
      <c r="CS151">
        <f t="shared" si="113"/>
        <v>1</v>
      </c>
      <c r="CT151">
        <f t="shared" si="114"/>
        <v>1</v>
      </c>
      <c r="CU151">
        <f t="shared" si="115"/>
        <v>1</v>
      </c>
      <c r="CV151">
        <f t="shared" si="116"/>
        <v>1</v>
      </c>
      <c r="CW151">
        <f t="shared" si="117"/>
        <v>0</v>
      </c>
      <c r="CX151">
        <f t="shared" si="118"/>
        <v>1</v>
      </c>
      <c r="CY151">
        <f t="shared" si="119"/>
        <v>1</v>
      </c>
      <c r="CZ151">
        <f t="shared" si="120"/>
        <v>1</v>
      </c>
      <c r="DA151">
        <f t="shared" si="121"/>
        <v>1</v>
      </c>
      <c r="DB151">
        <f t="shared" si="122"/>
        <v>1</v>
      </c>
      <c r="DC151">
        <f t="shared" si="123"/>
        <v>0</v>
      </c>
      <c r="DD151">
        <f t="shared" si="124"/>
        <v>1</v>
      </c>
      <c r="DE151">
        <f t="shared" si="125"/>
        <v>0</v>
      </c>
      <c r="DF151">
        <f t="shared" si="126"/>
        <v>1</v>
      </c>
      <c r="DG151">
        <f t="shared" si="127"/>
        <v>1</v>
      </c>
      <c r="DH151">
        <f t="shared" si="128"/>
        <v>1</v>
      </c>
      <c r="DI151">
        <f t="shared" si="129"/>
        <v>0</v>
      </c>
      <c r="DJ151">
        <f t="shared" si="130"/>
        <v>1</v>
      </c>
      <c r="DK151">
        <f t="shared" si="131"/>
        <v>23</v>
      </c>
    </row>
    <row r="152" spans="1:115" ht="12.75">
      <c r="A152" t="s">
        <v>85</v>
      </c>
      <c r="B152" s="1">
        <v>38308</v>
      </c>
      <c r="C152" s="2">
        <v>0.661875</v>
      </c>
      <c r="D152" t="s">
        <v>191</v>
      </c>
      <c r="E152" t="s">
        <v>190</v>
      </c>
      <c r="F152">
        <v>-1</v>
      </c>
      <c r="G152">
        <v>-1</v>
      </c>
      <c r="H152">
        <v>1</v>
      </c>
      <c r="I152">
        <v>-1</v>
      </c>
      <c r="J152">
        <v>1</v>
      </c>
      <c r="K152">
        <v>1</v>
      </c>
      <c r="L152">
        <v>-1</v>
      </c>
      <c r="M152">
        <v>-1</v>
      </c>
      <c r="N152">
        <v>-1</v>
      </c>
      <c r="O152">
        <v>1</v>
      </c>
      <c r="P152">
        <v>1</v>
      </c>
      <c r="Q152">
        <v>1</v>
      </c>
      <c r="R152">
        <v>-1</v>
      </c>
      <c r="S152">
        <v>1</v>
      </c>
      <c r="T152">
        <v>1</v>
      </c>
      <c r="U152">
        <v>1</v>
      </c>
      <c r="V152">
        <v>1</v>
      </c>
      <c r="W152">
        <v>-1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-1</v>
      </c>
      <c r="AD152">
        <v>1</v>
      </c>
      <c r="AE152">
        <v>1</v>
      </c>
      <c r="AF152">
        <v>-1</v>
      </c>
      <c r="AG152">
        <v>1</v>
      </c>
      <c r="AH152">
        <v>1</v>
      </c>
      <c r="AI152">
        <v>-1</v>
      </c>
      <c r="AJ152">
        <v>-1</v>
      </c>
      <c r="AK152" t="s">
        <v>75</v>
      </c>
      <c r="AL152">
        <v>19</v>
      </c>
      <c r="AM152">
        <v>14</v>
      </c>
      <c r="AN152" t="s">
        <v>229</v>
      </c>
      <c r="AO152" t="s">
        <v>192</v>
      </c>
      <c r="AP152" t="s">
        <v>86</v>
      </c>
      <c r="AQ152" s="1">
        <v>38308</v>
      </c>
      <c r="AR152" s="2">
        <v>0.686423611111111</v>
      </c>
      <c r="AS152" t="s">
        <v>193</v>
      </c>
      <c r="AT152" t="s">
        <v>194</v>
      </c>
      <c r="AU152">
        <v>-1</v>
      </c>
      <c r="AV152">
        <v>1</v>
      </c>
      <c r="AW152">
        <v>1</v>
      </c>
      <c r="AX152">
        <v>-1</v>
      </c>
      <c r="AY152">
        <v>1</v>
      </c>
      <c r="AZ152">
        <v>1</v>
      </c>
      <c r="BA152">
        <v>1</v>
      </c>
      <c r="BB152">
        <v>-1</v>
      </c>
      <c r="BC152">
        <v>-1</v>
      </c>
      <c r="BD152">
        <v>1</v>
      </c>
      <c r="BE152">
        <v>1</v>
      </c>
      <c r="BF152">
        <v>1</v>
      </c>
      <c r="BG152">
        <v>-1</v>
      </c>
      <c r="BH152">
        <v>1</v>
      </c>
      <c r="BI152">
        <v>1</v>
      </c>
      <c r="BJ152">
        <v>1</v>
      </c>
      <c r="BK152">
        <v>1</v>
      </c>
      <c r="BL152">
        <v>1</v>
      </c>
      <c r="BM152">
        <v>1</v>
      </c>
      <c r="BN152">
        <v>-1</v>
      </c>
      <c r="BO152">
        <v>1</v>
      </c>
      <c r="BP152">
        <v>1</v>
      </c>
      <c r="BQ152">
        <v>1</v>
      </c>
      <c r="BR152">
        <v>1</v>
      </c>
      <c r="BS152">
        <v>1</v>
      </c>
      <c r="BT152">
        <v>1</v>
      </c>
      <c r="BU152">
        <v>-1</v>
      </c>
      <c r="BV152">
        <v>1</v>
      </c>
      <c r="BW152">
        <v>1</v>
      </c>
      <c r="BX152">
        <v>-1</v>
      </c>
      <c r="BY152">
        <v>-1</v>
      </c>
      <c r="BZ152" t="s">
        <v>75</v>
      </c>
      <c r="CA152">
        <v>19</v>
      </c>
      <c r="CB152">
        <v>14</v>
      </c>
      <c r="CC152" t="s">
        <v>229</v>
      </c>
      <c r="CD152" t="s">
        <v>195</v>
      </c>
      <c r="CE152" t="s">
        <v>73</v>
      </c>
      <c r="CF152">
        <f t="shared" si="100"/>
        <v>1</v>
      </c>
      <c r="CG152">
        <f t="shared" si="101"/>
        <v>0</v>
      </c>
      <c r="CH152">
        <f t="shared" si="102"/>
        <v>1</v>
      </c>
      <c r="CI152">
        <f t="shared" si="103"/>
        <v>1</v>
      </c>
      <c r="CJ152">
        <f t="shared" si="104"/>
        <v>1</v>
      </c>
      <c r="CK152">
        <f t="shared" si="105"/>
        <v>1</v>
      </c>
      <c r="CL152">
        <f t="shared" si="106"/>
        <v>0</v>
      </c>
      <c r="CM152">
        <f t="shared" si="107"/>
        <v>1</v>
      </c>
      <c r="CN152">
        <f t="shared" si="108"/>
        <v>1</v>
      </c>
      <c r="CO152">
        <f t="shared" si="109"/>
        <v>1</v>
      </c>
      <c r="CP152">
        <f t="shared" si="110"/>
        <v>1</v>
      </c>
      <c r="CQ152">
        <f t="shared" si="111"/>
        <v>1</v>
      </c>
      <c r="CR152">
        <f t="shared" si="112"/>
        <v>1</v>
      </c>
      <c r="CS152">
        <f t="shared" si="113"/>
        <v>1</v>
      </c>
      <c r="CT152">
        <f t="shared" si="114"/>
        <v>1</v>
      </c>
      <c r="CU152">
        <f t="shared" si="115"/>
        <v>1</v>
      </c>
      <c r="CV152">
        <f t="shared" si="116"/>
        <v>1</v>
      </c>
      <c r="CW152">
        <f t="shared" si="117"/>
        <v>0</v>
      </c>
      <c r="CX152">
        <f t="shared" si="118"/>
        <v>1</v>
      </c>
      <c r="CY152">
        <f t="shared" si="119"/>
        <v>0</v>
      </c>
      <c r="CZ152">
        <f t="shared" si="120"/>
        <v>1</v>
      </c>
      <c r="DA152">
        <f t="shared" si="121"/>
        <v>1</v>
      </c>
      <c r="DB152">
        <f t="shared" si="122"/>
        <v>1</v>
      </c>
      <c r="DC152">
        <f t="shared" si="123"/>
        <v>0</v>
      </c>
      <c r="DD152">
        <f t="shared" si="124"/>
        <v>1</v>
      </c>
      <c r="DE152">
        <f t="shared" si="125"/>
        <v>1</v>
      </c>
      <c r="DF152">
        <f t="shared" si="126"/>
        <v>1</v>
      </c>
      <c r="DG152">
        <f t="shared" si="127"/>
        <v>1</v>
      </c>
      <c r="DH152">
        <f t="shared" si="128"/>
        <v>1</v>
      </c>
      <c r="DI152">
        <f t="shared" si="129"/>
        <v>1</v>
      </c>
      <c r="DJ152">
        <f t="shared" si="130"/>
        <v>1</v>
      </c>
      <c r="DK152">
        <f t="shared" si="131"/>
        <v>26</v>
      </c>
    </row>
    <row r="153" spans="1:115" ht="12.75">
      <c r="A153" t="s">
        <v>85</v>
      </c>
      <c r="B153" s="1">
        <v>38307</v>
      </c>
      <c r="C153" s="2">
        <v>0.8581018518518518</v>
      </c>
      <c r="D153" t="s">
        <v>191</v>
      </c>
      <c r="E153" t="s">
        <v>190</v>
      </c>
      <c r="F153">
        <v>-1</v>
      </c>
      <c r="G153">
        <v>-1</v>
      </c>
      <c r="H153">
        <v>1</v>
      </c>
      <c r="I153">
        <v>-1</v>
      </c>
      <c r="J153">
        <v>1</v>
      </c>
      <c r="K153">
        <v>-1</v>
      </c>
      <c r="L153">
        <v>-1</v>
      </c>
      <c r="M153">
        <v>-1</v>
      </c>
      <c r="N153">
        <v>-1</v>
      </c>
      <c r="O153">
        <v>-1</v>
      </c>
      <c r="P153">
        <v>1</v>
      </c>
      <c r="Q153">
        <v>1</v>
      </c>
      <c r="R153">
        <v>-1</v>
      </c>
      <c r="S153">
        <v>1</v>
      </c>
      <c r="T153">
        <v>-1</v>
      </c>
      <c r="U153">
        <v>-1</v>
      </c>
      <c r="V153">
        <v>1</v>
      </c>
      <c r="W153">
        <v>1</v>
      </c>
      <c r="X153">
        <v>1</v>
      </c>
      <c r="Y153">
        <v>-1</v>
      </c>
      <c r="Z153">
        <v>1</v>
      </c>
      <c r="AA153">
        <v>1</v>
      </c>
      <c r="AB153">
        <v>1</v>
      </c>
      <c r="AC153">
        <v>-1</v>
      </c>
      <c r="AD153">
        <v>-1</v>
      </c>
      <c r="AE153">
        <v>-1</v>
      </c>
      <c r="AF153">
        <v>-1</v>
      </c>
      <c r="AG153">
        <v>-1</v>
      </c>
      <c r="AH153">
        <v>1</v>
      </c>
      <c r="AI153">
        <v>1</v>
      </c>
      <c r="AJ153">
        <v>1</v>
      </c>
      <c r="AK153" t="s">
        <v>75</v>
      </c>
      <c r="AL153">
        <v>18</v>
      </c>
      <c r="AM153">
        <v>12</v>
      </c>
      <c r="AN153" t="s">
        <v>229</v>
      </c>
      <c r="AO153" t="s">
        <v>192</v>
      </c>
      <c r="AP153" t="s">
        <v>86</v>
      </c>
      <c r="AQ153" s="1">
        <v>38307</v>
      </c>
      <c r="AR153" s="2">
        <v>0.8812731481481482</v>
      </c>
      <c r="AS153" t="s">
        <v>193</v>
      </c>
      <c r="AT153" t="s">
        <v>194</v>
      </c>
      <c r="AU153">
        <v>-1</v>
      </c>
      <c r="AV153">
        <v>-1</v>
      </c>
      <c r="AW153">
        <v>1</v>
      </c>
      <c r="AX153">
        <v>-1</v>
      </c>
      <c r="AY153">
        <v>1</v>
      </c>
      <c r="AZ153">
        <v>1</v>
      </c>
      <c r="BA153">
        <v>-1</v>
      </c>
      <c r="BB153">
        <v>-1</v>
      </c>
      <c r="BC153">
        <v>-1</v>
      </c>
      <c r="BD153">
        <v>-1</v>
      </c>
      <c r="BE153">
        <v>1</v>
      </c>
      <c r="BF153">
        <v>1</v>
      </c>
      <c r="BG153">
        <v>1</v>
      </c>
      <c r="BH153">
        <v>1</v>
      </c>
      <c r="BI153">
        <v>-1</v>
      </c>
      <c r="BJ153">
        <v>-1</v>
      </c>
      <c r="BK153">
        <v>-1</v>
      </c>
      <c r="BL153">
        <v>1</v>
      </c>
      <c r="BM153">
        <v>1</v>
      </c>
      <c r="BN153">
        <v>-1</v>
      </c>
      <c r="BO153">
        <v>1</v>
      </c>
      <c r="BP153">
        <v>1</v>
      </c>
      <c r="BQ153">
        <v>1</v>
      </c>
      <c r="BR153">
        <v>-1</v>
      </c>
      <c r="BS153">
        <v>-1</v>
      </c>
      <c r="BT153">
        <v>-1</v>
      </c>
      <c r="BU153">
        <v>1</v>
      </c>
      <c r="BV153">
        <v>-1</v>
      </c>
      <c r="BW153">
        <v>1</v>
      </c>
      <c r="BX153">
        <v>-1</v>
      </c>
      <c r="BY153">
        <v>1</v>
      </c>
      <c r="BZ153" t="s">
        <v>75</v>
      </c>
      <c r="CA153">
        <v>18</v>
      </c>
      <c r="CB153">
        <v>12</v>
      </c>
      <c r="CC153" t="s">
        <v>229</v>
      </c>
      <c r="CD153" t="s">
        <v>195</v>
      </c>
      <c r="CE153" t="s">
        <v>73</v>
      </c>
      <c r="CF153">
        <f t="shared" si="100"/>
        <v>1</v>
      </c>
      <c r="CG153">
        <f t="shared" si="101"/>
        <v>1</v>
      </c>
      <c r="CH153">
        <f t="shared" si="102"/>
        <v>1</v>
      </c>
      <c r="CI153">
        <f t="shared" si="103"/>
        <v>1</v>
      </c>
      <c r="CJ153">
        <f t="shared" si="104"/>
        <v>1</v>
      </c>
      <c r="CK153">
        <f t="shared" si="105"/>
        <v>0</v>
      </c>
      <c r="CL153">
        <f t="shared" si="106"/>
        <v>1</v>
      </c>
      <c r="CM153">
        <f t="shared" si="107"/>
        <v>1</v>
      </c>
      <c r="CN153">
        <f t="shared" si="108"/>
        <v>1</v>
      </c>
      <c r="CO153">
        <f t="shared" si="109"/>
        <v>1</v>
      </c>
      <c r="CP153">
        <f t="shared" si="110"/>
        <v>1</v>
      </c>
      <c r="CQ153">
        <f t="shared" si="111"/>
        <v>1</v>
      </c>
      <c r="CR153">
        <f t="shared" si="112"/>
        <v>0</v>
      </c>
      <c r="CS153">
        <f t="shared" si="113"/>
        <v>1</v>
      </c>
      <c r="CT153">
        <f t="shared" si="114"/>
        <v>1</v>
      </c>
      <c r="CU153">
        <f t="shared" si="115"/>
        <v>1</v>
      </c>
      <c r="CV153">
        <f t="shared" si="116"/>
        <v>0</v>
      </c>
      <c r="CW153">
        <f t="shared" si="117"/>
        <v>1</v>
      </c>
      <c r="CX153">
        <f t="shared" si="118"/>
        <v>1</v>
      </c>
      <c r="CY153">
        <f t="shared" si="119"/>
        <v>1</v>
      </c>
      <c r="CZ153">
        <f t="shared" si="120"/>
        <v>1</v>
      </c>
      <c r="DA153">
        <f t="shared" si="121"/>
        <v>1</v>
      </c>
      <c r="DB153">
        <f t="shared" si="122"/>
        <v>1</v>
      </c>
      <c r="DC153">
        <f t="shared" si="123"/>
        <v>1</v>
      </c>
      <c r="DD153">
        <f t="shared" si="124"/>
        <v>1</v>
      </c>
      <c r="DE153">
        <f t="shared" si="125"/>
        <v>1</v>
      </c>
      <c r="DF153">
        <f t="shared" si="126"/>
        <v>0</v>
      </c>
      <c r="DG153">
        <f t="shared" si="127"/>
        <v>1</v>
      </c>
      <c r="DH153">
        <f t="shared" si="128"/>
        <v>1</v>
      </c>
      <c r="DI153">
        <f t="shared" si="129"/>
        <v>0</v>
      </c>
      <c r="DJ153">
        <f t="shared" si="130"/>
        <v>1</v>
      </c>
      <c r="DK153">
        <f t="shared" si="131"/>
        <v>26</v>
      </c>
    </row>
    <row r="154" spans="1:115" ht="12.75">
      <c r="A154" t="s">
        <v>85</v>
      </c>
      <c r="B154" s="1">
        <v>38309</v>
      </c>
      <c r="C154" s="2">
        <v>0.6872685185185184</v>
      </c>
      <c r="D154" t="s">
        <v>191</v>
      </c>
      <c r="E154" t="s">
        <v>190</v>
      </c>
      <c r="F154">
        <v>-1</v>
      </c>
      <c r="G154">
        <v>-1</v>
      </c>
      <c r="H154" s="3">
        <v>-1</v>
      </c>
      <c r="I154">
        <v>-1</v>
      </c>
      <c r="J154">
        <v>-1</v>
      </c>
      <c r="K154">
        <v>1</v>
      </c>
      <c r="L154">
        <v>1</v>
      </c>
      <c r="M154">
        <v>1</v>
      </c>
      <c r="N154">
        <v>-1</v>
      </c>
      <c r="O154">
        <v>-1</v>
      </c>
      <c r="P154">
        <v>-1</v>
      </c>
      <c r="Q154">
        <v>-1</v>
      </c>
      <c r="R154">
        <v>-1</v>
      </c>
      <c r="S154">
        <v>-1</v>
      </c>
      <c r="T154">
        <v>-1</v>
      </c>
      <c r="U154">
        <v>-1</v>
      </c>
      <c r="V154">
        <v>1</v>
      </c>
      <c r="W154">
        <v>-1</v>
      </c>
      <c r="X154">
        <v>1</v>
      </c>
      <c r="Y154">
        <v>-1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-1</v>
      </c>
      <c r="AF154">
        <v>1</v>
      </c>
      <c r="AG154">
        <v>-1</v>
      </c>
      <c r="AH154">
        <v>-1</v>
      </c>
      <c r="AI154">
        <v>1</v>
      </c>
      <c r="AJ154">
        <v>1</v>
      </c>
      <c r="AK154" t="s">
        <v>75</v>
      </c>
      <c r="AL154">
        <v>18</v>
      </c>
      <c r="AM154">
        <v>14</v>
      </c>
      <c r="AN154" t="s">
        <v>229</v>
      </c>
      <c r="AO154" t="s">
        <v>192</v>
      </c>
      <c r="AP154" t="s">
        <v>86</v>
      </c>
      <c r="AQ154" s="1">
        <v>38309</v>
      </c>
      <c r="AR154" s="2">
        <v>0.6984259259259259</v>
      </c>
      <c r="AS154" t="s">
        <v>193</v>
      </c>
      <c r="AT154" t="s">
        <v>194</v>
      </c>
      <c r="AU154">
        <v>-1</v>
      </c>
      <c r="AV154">
        <v>-1</v>
      </c>
      <c r="AW154">
        <v>1</v>
      </c>
      <c r="AX154" s="3">
        <v>1</v>
      </c>
      <c r="AY154">
        <v>-1</v>
      </c>
      <c r="AZ154">
        <v>1</v>
      </c>
      <c r="BA154">
        <v>1</v>
      </c>
      <c r="BB154">
        <v>1</v>
      </c>
      <c r="BC154">
        <v>-1</v>
      </c>
      <c r="BD154">
        <v>-1</v>
      </c>
      <c r="BE154">
        <v>-1</v>
      </c>
      <c r="BF154">
        <v>1</v>
      </c>
      <c r="BG154">
        <v>-1</v>
      </c>
      <c r="BH154">
        <v>-1</v>
      </c>
      <c r="BI154">
        <v>-1</v>
      </c>
      <c r="BJ154">
        <v>-1</v>
      </c>
      <c r="BK154">
        <v>1</v>
      </c>
      <c r="BL154">
        <v>-1</v>
      </c>
      <c r="BM154">
        <v>1</v>
      </c>
      <c r="BN154">
        <v>-1</v>
      </c>
      <c r="BO154">
        <v>1</v>
      </c>
      <c r="BP154">
        <v>1</v>
      </c>
      <c r="BQ154">
        <v>1</v>
      </c>
      <c r="BR154">
        <v>1</v>
      </c>
      <c r="BS154">
        <v>1</v>
      </c>
      <c r="BT154">
        <v>-1</v>
      </c>
      <c r="BU154">
        <v>1</v>
      </c>
      <c r="BV154">
        <v>-1</v>
      </c>
      <c r="BW154">
        <v>-1</v>
      </c>
      <c r="BX154">
        <v>1</v>
      </c>
      <c r="BY154">
        <v>1</v>
      </c>
      <c r="BZ154" t="s">
        <v>75</v>
      </c>
      <c r="CA154">
        <v>18</v>
      </c>
      <c r="CB154">
        <v>14</v>
      </c>
      <c r="CC154" t="s">
        <v>229</v>
      </c>
      <c r="CD154" t="s">
        <v>195</v>
      </c>
      <c r="CE154" t="s">
        <v>71</v>
      </c>
      <c r="CF154">
        <f t="shared" si="100"/>
        <v>1</v>
      </c>
      <c r="CG154">
        <f t="shared" si="101"/>
        <v>1</v>
      </c>
      <c r="CH154">
        <f t="shared" si="102"/>
        <v>0</v>
      </c>
      <c r="CI154">
        <f t="shared" si="103"/>
        <v>0</v>
      </c>
      <c r="CJ154">
        <f t="shared" si="104"/>
        <v>1</v>
      </c>
      <c r="CK154">
        <f t="shared" si="105"/>
        <v>1</v>
      </c>
      <c r="CL154">
        <f t="shared" si="106"/>
        <v>1</v>
      </c>
      <c r="CM154">
        <f t="shared" si="107"/>
        <v>1</v>
      </c>
      <c r="CN154">
        <f t="shared" si="108"/>
        <v>1</v>
      </c>
      <c r="CO154">
        <f t="shared" si="109"/>
        <v>1</v>
      </c>
      <c r="CP154">
        <f t="shared" si="110"/>
        <v>1</v>
      </c>
      <c r="CQ154">
        <f t="shared" si="111"/>
        <v>0</v>
      </c>
      <c r="CR154">
        <f t="shared" si="112"/>
        <v>1</v>
      </c>
      <c r="CS154">
        <f t="shared" si="113"/>
        <v>1</v>
      </c>
      <c r="CT154">
        <f t="shared" si="114"/>
        <v>1</v>
      </c>
      <c r="CU154">
        <f t="shared" si="115"/>
        <v>1</v>
      </c>
      <c r="CV154">
        <f t="shared" si="116"/>
        <v>1</v>
      </c>
      <c r="CW154">
        <f t="shared" si="117"/>
        <v>1</v>
      </c>
      <c r="CX154">
        <f t="shared" si="118"/>
        <v>1</v>
      </c>
      <c r="CY154">
        <f t="shared" si="119"/>
        <v>1</v>
      </c>
      <c r="CZ154">
        <f t="shared" si="120"/>
        <v>1</v>
      </c>
      <c r="DA154">
        <f t="shared" si="121"/>
        <v>1</v>
      </c>
      <c r="DB154">
        <f t="shared" si="122"/>
        <v>1</v>
      </c>
      <c r="DC154">
        <f t="shared" si="123"/>
        <v>1</v>
      </c>
      <c r="DD154">
        <f t="shared" si="124"/>
        <v>1</v>
      </c>
      <c r="DE154">
        <f t="shared" si="125"/>
        <v>1</v>
      </c>
      <c r="DF154">
        <f t="shared" si="126"/>
        <v>1</v>
      </c>
      <c r="DG154">
        <f t="shared" si="127"/>
        <v>1</v>
      </c>
      <c r="DH154">
        <f t="shared" si="128"/>
        <v>1</v>
      </c>
      <c r="DI154">
        <f t="shared" si="129"/>
        <v>1</v>
      </c>
      <c r="DJ154">
        <f t="shared" si="130"/>
        <v>1</v>
      </c>
      <c r="DK154">
        <f t="shared" si="131"/>
        <v>28</v>
      </c>
    </row>
    <row r="155" spans="1:115" ht="12.75">
      <c r="A155" t="s">
        <v>85</v>
      </c>
      <c r="B155" s="1">
        <v>38309</v>
      </c>
      <c r="C155" s="2">
        <v>0.635462962962963</v>
      </c>
      <c r="D155" t="s">
        <v>191</v>
      </c>
      <c r="E155" t="s">
        <v>190</v>
      </c>
      <c r="F155">
        <v>-1</v>
      </c>
      <c r="G155">
        <v>-1</v>
      </c>
      <c r="H155">
        <v>1</v>
      </c>
      <c r="I155">
        <v>-1</v>
      </c>
      <c r="J155">
        <v>1</v>
      </c>
      <c r="K155">
        <v>1</v>
      </c>
      <c r="L155">
        <v>1</v>
      </c>
      <c r="M155">
        <v>-1</v>
      </c>
      <c r="N155">
        <v>1</v>
      </c>
      <c r="O155">
        <v>-1</v>
      </c>
      <c r="P155">
        <v>1</v>
      </c>
      <c r="Q155">
        <v>1</v>
      </c>
      <c r="R155">
        <v>1</v>
      </c>
      <c r="S155">
        <v>1</v>
      </c>
      <c r="T155">
        <v>-1</v>
      </c>
      <c r="U155">
        <v>-1</v>
      </c>
      <c r="V155">
        <v>1</v>
      </c>
      <c r="W155">
        <v>-1</v>
      </c>
      <c r="X155">
        <v>-1</v>
      </c>
      <c r="Y155">
        <v>-1</v>
      </c>
      <c r="Z155">
        <v>1</v>
      </c>
      <c r="AA155">
        <v>1</v>
      </c>
      <c r="AB155">
        <v>1</v>
      </c>
      <c r="AC155">
        <v>-1</v>
      </c>
      <c r="AD155">
        <v>-1</v>
      </c>
      <c r="AE155">
        <v>-1</v>
      </c>
      <c r="AF155">
        <v>-1</v>
      </c>
      <c r="AG155">
        <v>-1</v>
      </c>
      <c r="AH155">
        <v>1</v>
      </c>
      <c r="AI155">
        <v>1</v>
      </c>
      <c r="AJ155">
        <v>1</v>
      </c>
      <c r="AK155" t="s">
        <v>77</v>
      </c>
      <c r="AL155">
        <v>26</v>
      </c>
      <c r="AM155">
        <v>14</v>
      </c>
      <c r="AN155" t="s">
        <v>155</v>
      </c>
      <c r="AO155" t="s">
        <v>192</v>
      </c>
      <c r="AP155" t="s">
        <v>86</v>
      </c>
      <c r="AQ155" s="1">
        <v>38309</v>
      </c>
      <c r="AR155" s="2">
        <v>0.6524652777777777</v>
      </c>
      <c r="AS155" t="s">
        <v>193</v>
      </c>
      <c r="AT155" t="s">
        <v>194</v>
      </c>
      <c r="AU155">
        <v>-1</v>
      </c>
      <c r="AV155">
        <v>-1</v>
      </c>
      <c r="AW155">
        <v>1</v>
      </c>
      <c r="AX155" s="3">
        <v>1</v>
      </c>
      <c r="AY155">
        <v>1</v>
      </c>
      <c r="AZ155">
        <v>-1</v>
      </c>
      <c r="BA155">
        <v>-1</v>
      </c>
      <c r="BB155">
        <v>-1</v>
      </c>
      <c r="BC155">
        <v>1</v>
      </c>
      <c r="BD155">
        <v>-1</v>
      </c>
      <c r="BE155">
        <v>-1</v>
      </c>
      <c r="BF155">
        <v>-1</v>
      </c>
      <c r="BG155">
        <v>1</v>
      </c>
      <c r="BH155">
        <v>1</v>
      </c>
      <c r="BI155">
        <v>1</v>
      </c>
      <c r="BJ155">
        <v>-1</v>
      </c>
      <c r="BK155">
        <v>-1</v>
      </c>
      <c r="BL155">
        <v>-1</v>
      </c>
      <c r="BM155">
        <v>-1</v>
      </c>
      <c r="BN155">
        <v>-1</v>
      </c>
      <c r="BO155">
        <v>-1</v>
      </c>
      <c r="BP155">
        <v>-1</v>
      </c>
      <c r="BQ155">
        <v>-1</v>
      </c>
      <c r="BR155">
        <v>-1</v>
      </c>
      <c r="BS155">
        <v>-1</v>
      </c>
      <c r="BT155">
        <v>-1</v>
      </c>
      <c r="BU155">
        <v>-1</v>
      </c>
      <c r="BV155">
        <v>-1</v>
      </c>
      <c r="BW155">
        <v>1</v>
      </c>
      <c r="BX155">
        <v>-1</v>
      </c>
      <c r="BY155">
        <v>-1</v>
      </c>
      <c r="BZ155" t="s">
        <v>77</v>
      </c>
      <c r="CA155">
        <v>26</v>
      </c>
      <c r="CB155">
        <v>14</v>
      </c>
      <c r="CC155" t="s">
        <v>155</v>
      </c>
      <c r="CD155" t="s">
        <v>195</v>
      </c>
      <c r="CE155" t="s">
        <v>73</v>
      </c>
      <c r="CF155">
        <f t="shared" si="100"/>
        <v>1</v>
      </c>
      <c r="CG155">
        <f t="shared" si="101"/>
        <v>1</v>
      </c>
      <c r="CH155">
        <f t="shared" si="102"/>
        <v>1</v>
      </c>
      <c r="CI155">
        <f t="shared" si="103"/>
        <v>0</v>
      </c>
      <c r="CJ155">
        <f t="shared" si="104"/>
        <v>1</v>
      </c>
      <c r="CK155">
        <f t="shared" si="105"/>
        <v>0</v>
      </c>
      <c r="CL155">
        <f t="shared" si="106"/>
        <v>0</v>
      </c>
      <c r="CM155">
        <f t="shared" si="107"/>
        <v>1</v>
      </c>
      <c r="CN155">
        <f t="shared" si="108"/>
        <v>1</v>
      </c>
      <c r="CO155">
        <f t="shared" si="109"/>
        <v>1</v>
      </c>
      <c r="CP155">
        <f t="shared" si="110"/>
        <v>0</v>
      </c>
      <c r="CQ155">
        <f t="shared" si="111"/>
        <v>0</v>
      </c>
      <c r="CR155">
        <f t="shared" si="112"/>
        <v>1</v>
      </c>
      <c r="CS155">
        <f t="shared" si="113"/>
        <v>1</v>
      </c>
      <c r="CT155">
        <f t="shared" si="114"/>
        <v>0</v>
      </c>
      <c r="CU155">
        <f t="shared" si="115"/>
        <v>1</v>
      </c>
      <c r="CV155">
        <f t="shared" si="116"/>
        <v>0</v>
      </c>
      <c r="CW155">
        <f t="shared" si="117"/>
        <v>1</v>
      </c>
      <c r="CX155">
        <f t="shared" si="118"/>
        <v>1</v>
      </c>
      <c r="CY155">
        <f t="shared" si="119"/>
        <v>1</v>
      </c>
      <c r="CZ155">
        <f t="shared" si="120"/>
        <v>0</v>
      </c>
      <c r="DA155">
        <f t="shared" si="121"/>
        <v>0</v>
      </c>
      <c r="DB155">
        <f t="shared" si="122"/>
        <v>0</v>
      </c>
      <c r="DC155">
        <f t="shared" si="123"/>
        <v>1</v>
      </c>
      <c r="DD155">
        <f t="shared" si="124"/>
        <v>1</v>
      </c>
      <c r="DE155">
        <f t="shared" si="125"/>
        <v>1</v>
      </c>
      <c r="DF155">
        <f t="shared" si="126"/>
        <v>1</v>
      </c>
      <c r="DG155">
        <f t="shared" si="127"/>
        <v>1</v>
      </c>
      <c r="DH155">
        <f t="shared" si="128"/>
        <v>1</v>
      </c>
      <c r="DI155">
        <f t="shared" si="129"/>
        <v>0</v>
      </c>
      <c r="DJ155">
        <f t="shared" si="130"/>
        <v>0</v>
      </c>
      <c r="DK155">
        <f t="shared" si="131"/>
        <v>19</v>
      </c>
    </row>
    <row r="156" spans="1:115" ht="12.75">
      <c r="A156" t="s">
        <v>85</v>
      </c>
      <c r="B156" s="1">
        <v>38309</v>
      </c>
      <c r="C156" s="2">
        <v>0.691226851851852</v>
      </c>
      <c r="D156" t="s">
        <v>191</v>
      </c>
      <c r="E156" t="s">
        <v>190</v>
      </c>
      <c r="F156">
        <v>-1</v>
      </c>
      <c r="G156">
        <v>-1</v>
      </c>
      <c r="H156">
        <v>1</v>
      </c>
      <c r="I156" s="3">
        <v>1</v>
      </c>
      <c r="J156">
        <v>-1</v>
      </c>
      <c r="K156">
        <v>1</v>
      </c>
      <c r="L156">
        <v>1</v>
      </c>
      <c r="M156">
        <v>1</v>
      </c>
      <c r="N156">
        <v>-1</v>
      </c>
      <c r="O156">
        <v>-1</v>
      </c>
      <c r="P156">
        <v>1</v>
      </c>
      <c r="Q156">
        <v>1</v>
      </c>
      <c r="R156">
        <v>-1</v>
      </c>
      <c r="S156">
        <v>-1</v>
      </c>
      <c r="T156">
        <v>-1</v>
      </c>
      <c r="U156">
        <v>-1</v>
      </c>
      <c r="V156">
        <v>1</v>
      </c>
      <c r="W156">
        <v>-1</v>
      </c>
      <c r="X156">
        <v>1</v>
      </c>
      <c r="Y156">
        <v>-1</v>
      </c>
      <c r="Z156">
        <v>1</v>
      </c>
      <c r="AA156">
        <v>1</v>
      </c>
      <c r="AB156">
        <v>1</v>
      </c>
      <c r="AC156">
        <v>-1</v>
      </c>
      <c r="AD156">
        <v>1</v>
      </c>
      <c r="AE156">
        <v>-1</v>
      </c>
      <c r="AF156">
        <v>-1</v>
      </c>
      <c r="AG156">
        <v>-1</v>
      </c>
      <c r="AH156">
        <v>1</v>
      </c>
      <c r="AI156">
        <v>-1</v>
      </c>
      <c r="AJ156">
        <v>1</v>
      </c>
      <c r="AK156" t="s">
        <v>77</v>
      </c>
      <c r="AO156" t="s">
        <v>192</v>
      </c>
      <c r="AP156" t="s">
        <v>86</v>
      </c>
      <c r="AQ156" s="1">
        <v>38309</v>
      </c>
      <c r="AR156" s="2">
        <v>0.7061458333333334</v>
      </c>
      <c r="AS156" t="s">
        <v>193</v>
      </c>
      <c r="AT156" t="s">
        <v>194</v>
      </c>
      <c r="AU156">
        <v>-1</v>
      </c>
      <c r="AV156">
        <v>-1</v>
      </c>
      <c r="AW156">
        <v>1</v>
      </c>
      <c r="AX156" s="3">
        <v>1</v>
      </c>
      <c r="AY156">
        <v>1</v>
      </c>
      <c r="AZ156">
        <v>1</v>
      </c>
      <c r="BA156">
        <v>1</v>
      </c>
      <c r="BB156">
        <v>-1</v>
      </c>
      <c r="BC156">
        <v>-1</v>
      </c>
      <c r="BD156">
        <v>-1</v>
      </c>
      <c r="BE156">
        <v>1</v>
      </c>
      <c r="BF156">
        <v>1</v>
      </c>
      <c r="BG156">
        <v>-1</v>
      </c>
      <c r="BH156">
        <v>-1</v>
      </c>
      <c r="BI156">
        <v>1</v>
      </c>
      <c r="BJ156">
        <v>-1</v>
      </c>
      <c r="BK156">
        <v>1</v>
      </c>
      <c r="BL156">
        <v>-1</v>
      </c>
      <c r="BM156">
        <v>-1</v>
      </c>
      <c r="BN156">
        <v>-1</v>
      </c>
      <c r="BO156">
        <v>1</v>
      </c>
      <c r="BP156">
        <v>1</v>
      </c>
      <c r="BQ156">
        <v>1</v>
      </c>
      <c r="BR156">
        <v>-1</v>
      </c>
      <c r="BS156">
        <v>1</v>
      </c>
      <c r="BT156">
        <v>-1</v>
      </c>
      <c r="BU156">
        <v>1</v>
      </c>
      <c r="BV156">
        <v>-1</v>
      </c>
      <c r="BW156">
        <v>-1</v>
      </c>
      <c r="BX156">
        <v>-1</v>
      </c>
      <c r="BY156">
        <v>-1</v>
      </c>
      <c r="BZ156" t="s">
        <v>77</v>
      </c>
      <c r="CD156" t="s">
        <v>195</v>
      </c>
      <c r="CE156" t="s">
        <v>71</v>
      </c>
      <c r="CF156">
        <f t="shared" si="100"/>
        <v>1</v>
      </c>
      <c r="CG156">
        <f t="shared" si="101"/>
        <v>1</v>
      </c>
      <c r="CH156">
        <f t="shared" si="102"/>
        <v>1</v>
      </c>
      <c r="CI156">
        <f t="shared" si="103"/>
        <v>1</v>
      </c>
      <c r="CJ156">
        <f t="shared" si="104"/>
        <v>0</v>
      </c>
      <c r="CK156">
        <f t="shared" si="105"/>
        <v>1</v>
      </c>
      <c r="CL156">
        <f t="shared" si="106"/>
        <v>1</v>
      </c>
      <c r="CM156">
        <f t="shared" si="107"/>
        <v>0</v>
      </c>
      <c r="CN156">
        <f t="shared" si="108"/>
        <v>1</v>
      </c>
      <c r="CO156">
        <f t="shared" si="109"/>
        <v>1</v>
      </c>
      <c r="CP156">
        <f t="shared" si="110"/>
        <v>1</v>
      </c>
      <c r="CQ156">
        <f t="shared" si="111"/>
        <v>1</v>
      </c>
      <c r="CR156">
        <f t="shared" si="112"/>
        <v>1</v>
      </c>
      <c r="CS156">
        <f t="shared" si="113"/>
        <v>1</v>
      </c>
      <c r="CT156">
        <f t="shared" si="114"/>
        <v>0</v>
      </c>
      <c r="CU156">
        <f t="shared" si="115"/>
        <v>1</v>
      </c>
      <c r="CV156">
        <f t="shared" si="116"/>
        <v>1</v>
      </c>
      <c r="CW156">
        <f t="shared" si="117"/>
        <v>1</v>
      </c>
      <c r="CX156">
        <f t="shared" si="118"/>
        <v>0</v>
      </c>
      <c r="CY156">
        <f t="shared" si="119"/>
        <v>1</v>
      </c>
      <c r="CZ156">
        <f t="shared" si="120"/>
        <v>1</v>
      </c>
      <c r="DA156">
        <f t="shared" si="121"/>
        <v>1</v>
      </c>
      <c r="DB156">
        <f t="shared" si="122"/>
        <v>1</v>
      </c>
      <c r="DC156">
        <f t="shared" si="123"/>
        <v>1</v>
      </c>
      <c r="DD156">
        <f t="shared" si="124"/>
        <v>1</v>
      </c>
      <c r="DE156">
        <f t="shared" si="125"/>
        <v>1</v>
      </c>
      <c r="DF156">
        <f t="shared" si="126"/>
        <v>0</v>
      </c>
      <c r="DG156">
        <f t="shared" si="127"/>
        <v>1</v>
      </c>
      <c r="DH156">
        <f t="shared" si="128"/>
        <v>0</v>
      </c>
      <c r="DI156">
        <f t="shared" si="129"/>
        <v>1</v>
      </c>
      <c r="DJ156">
        <f t="shared" si="130"/>
        <v>0</v>
      </c>
      <c r="DK156">
        <f t="shared" si="131"/>
        <v>24</v>
      </c>
    </row>
    <row r="157" spans="1:115" ht="12.75">
      <c r="A157" t="s">
        <v>85</v>
      </c>
      <c r="B157" s="1">
        <v>38308</v>
      </c>
      <c r="C157" s="2">
        <v>0.9417361111111111</v>
      </c>
      <c r="D157" t="s">
        <v>191</v>
      </c>
      <c r="E157" t="s">
        <v>190</v>
      </c>
      <c r="F157">
        <v>-1</v>
      </c>
      <c r="G157">
        <v>-1</v>
      </c>
      <c r="H157">
        <v>1</v>
      </c>
      <c r="I157">
        <v>-1</v>
      </c>
      <c r="J157">
        <v>1</v>
      </c>
      <c r="K157">
        <v>-1</v>
      </c>
      <c r="L157">
        <v>-1</v>
      </c>
      <c r="M157">
        <v>1</v>
      </c>
      <c r="N157">
        <v>-1</v>
      </c>
      <c r="O157">
        <v>1</v>
      </c>
      <c r="P157">
        <v>1</v>
      </c>
      <c r="Q157">
        <v>-1</v>
      </c>
      <c r="R157">
        <v>1</v>
      </c>
      <c r="S157">
        <v>1</v>
      </c>
      <c r="T157">
        <v>-1</v>
      </c>
      <c r="U157">
        <v>-1</v>
      </c>
      <c r="V157">
        <v>-1</v>
      </c>
      <c r="W157">
        <v>-1</v>
      </c>
      <c r="X157">
        <v>-1</v>
      </c>
      <c r="Y157">
        <v>-1</v>
      </c>
      <c r="Z157">
        <v>1</v>
      </c>
      <c r="AA157">
        <v>-1</v>
      </c>
      <c r="AB157">
        <v>-1</v>
      </c>
      <c r="AC157">
        <v>1</v>
      </c>
      <c r="AD157">
        <v>-1</v>
      </c>
      <c r="AE157">
        <v>-1</v>
      </c>
      <c r="AF157">
        <v>-1</v>
      </c>
      <c r="AG157">
        <v>-1</v>
      </c>
      <c r="AH157">
        <v>1</v>
      </c>
      <c r="AI157">
        <v>-1</v>
      </c>
      <c r="AJ157">
        <v>-1</v>
      </c>
      <c r="AK157" t="s">
        <v>75</v>
      </c>
      <c r="AL157">
        <v>18</v>
      </c>
      <c r="AM157">
        <v>12</v>
      </c>
      <c r="AN157" t="s">
        <v>76</v>
      </c>
      <c r="AO157" t="s">
        <v>192</v>
      </c>
      <c r="AP157" t="s">
        <v>86</v>
      </c>
      <c r="AQ157" s="1">
        <v>38308</v>
      </c>
      <c r="AR157" s="2">
        <v>0.9577546296296297</v>
      </c>
      <c r="AS157" t="s">
        <v>193</v>
      </c>
      <c r="AT157" t="s">
        <v>194</v>
      </c>
      <c r="AU157">
        <v>-1</v>
      </c>
      <c r="AV157">
        <v>-1</v>
      </c>
      <c r="AW157">
        <v>1</v>
      </c>
      <c r="AX157" s="3">
        <v>1</v>
      </c>
      <c r="AY157">
        <v>1</v>
      </c>
      <c r="AZ157">
        <v>-1</v>
      </c>
      <c r="BA157">
        <v>-1</v>
      </c>
      <c r="BB157">
        <v>1</v>
      </c>
      <c r="BC157">
        <v>-1</v>
      </c>
      <c r="BD157">
        <v>1</v>
      </c>
      <c r="BE157">
        <v>1</v>
      </c>
      <c r="BF157">
        <v>-1</v>
      </c>
      <c r="BG157">
        <v>-1</v>
      </c>
      <c r="BH157">
        <v>1</v>
      </c>
      <c r="BI157">
        <v>1</v>
      </c>
      <c r="BJ157">
        <v>-1</v>
      </c>
      <c r="BK157">
        <v>-1</v>
      </c>
      <c r="BL157">
        <v>-1</v>
      </c>
      <c r="BM157">
        <v>-1</v>
      </c>
      <c r="BN157">
        <v>1</v>
      </c>
      <c r="BO157">
        <v>-1</v>
      </c>
      <c r="BP157">
        <v>1</v>
      </c>
      <c r="BQ157">
        <v>1</v>
      </c>
      <c r="BR157">
        <v>1</v>
      </c>
      <c r="BS157">
        <v>-1</v>
      </c>
      <c r="BT157">
        <v>-1</v>
      </c>
      <c r="BU157">
        <v>-1</v>
      </c>
      <c r="BV157">
        <v>-1</v>
      </c>
      <c r="BW157">
        <v>1</v>
      </c>
      <c r="BX157">
        <v>-1</v>
      </c>
      <c r="BY157">
        <v>-1</v>
      </c>
      <c r="BZ157" t="s">
        <v>75</v>
      </c>
      <c r="CA157">
        <v>18</v>
      </c>
      <c r="CB157">
        <v>12</v>
      </c>
      <c r="CC157" t="s">
        <v>76</v>
      </c>
      <c r="CD157" t="s">
        <v>195</v>
      </c>
      <c r="CE157" t="s">
        <v>73</v>
      </c>
      <c r="CF157">
        <f t="shared" si="100"/>
        <v>1</v>
      </c>
      <c r="CG157">
        <f t="shared" si="101"/>
        <v>1</v>
      </c>
      <c r="CH157">
        <f t="shared" si="102"/>
        <v>1</v>
      </c>
      <c r="CI157">
        <f t="shared" si="103"/>
        <v>0</v>
      </c>
      <c r="CJ157">
        <f t="shared" si="104"/>
        <v>1</v>
      </c>
      <c r="CK157">
        <f t="shared" si="105"/>
        <v>1</v>
      </c>
      <c r="CL157">
        <f t="shared" si="106"/>
        <v>1</v>
      </c>
      <c r="CM157">
        <f t="shared" si="107"/>
        <v>1</v>
      </c>
      <c r="CN157">
        <f t="shared" si="108"/>
        <v>1</v>
      </c>
      <c r="CO157">
        <f t="shared" si="109"/>
        <v>1</v>
      </c>
      <c r="CP157">
        <f t="shared" si="110"/>
        <v>1</v>
      </c>
      <c r="CQ157">
        <f t="shared" si="111"/>
        <v>1</v>
      </c>
      <c r="CR157">
        <f t="shared" si="112"/>
        <v>0</v>
      </c>
      <c r="CS157">
        <f t="shared" si="113"/>
        <v>1</v>
      </c>
      <c r="CT157">
        <f t="shared" si="114"/>
        <v>0</v>
      </c>
      <c r="CU157">
        <f t="shared" si="115"/>
        <v>1</v>
      </c>
      <c r="CV157">
        <f t="shared" si="116"/>
        <v>1</v>
      </c>
      <c r="CW157">
        <f t="shared" si="117"/>
        <v>1</v>
      </c>
      <c r="CX157">
        <f t="shared" si="118"/>
        <v>1</v>
      </c>
      <c r="CY157">
        <f t="shared" si="119"/>
        <v>0</v>
      </c>
      <c r="CZ157">
        <f t="shared" si="120"/>
        <v>0</v>
      </c>
      <c r="DA157">
        <f t="shared" si="121"/>
        <v>0</v>
      </c>
      <c r="DB157">
        <f t="shared" si="122"/>
        <v>0</v>
      </c>
      <c r="DC157">
        <f t="shared" si="123"/>
        <v>1</v>
      </c>
      <c r="DD157">
        <f t="shared" si="124"/>
        <v>1</v>
      </c>
      <c r="DE157">
        <f t="shared" si="125"/>
        <v>1</v>
      </c>
      <c r="DF157">
        <f t="shared" si="126"/>
        <v>1</v>
      </c>
      <c r="DG157">
        <f t="shared" si="127"/>
        <v>1</v>
      </c>
      <c r="DH157">
        <f t="shared" si="128"/>
        <v>1</v>
      </c>
      <c r="DI157">
        <f t="shared" si="129"/>
        <v>1</v>
      </c>
      <c r="DJ157">
        <f t="shared" si="130"/>
        <v>1</v>
      </c>
      <c r="DK157">
        <f t="shared" si="131"/>
        <v>24</v>
      </c>
    </row>
    <row r="158" spans="1:115" ht="12.75">
      <c r="A158" t="s">
        <v>85</v>
      </c>
      <c r="B158" s="1">
        <v>38309</v>
      </c>
      <c r="C158" s="2">
        <v>0.7138541666666667</v>
      </c>
      <c r="D158" t="s">
        <v>191</v>
      </c>
      <c r="E158" t="s">
        <v>190</v>
      </c>
      <c r="F158">
        <v>1</v>
      </c>
      <c r="G158">
        <v>1</v>
      </c>
      <c r="H158">
        <v>1</v>
      </c>
      <c r="I158">
        <v>-1</v>
      </c>
      <c r="J158">
        <v>1</v>
      </c>
      <c r="K158">
        <v>1</v>
      </c>
      <c r="L158">
        <v>1</v>
      </c>
      <c r="M158">
        <v>-1</v>
      </c>
      <c r="N158">
        <v>1</v>
      </c>
      <c r="O158">
        <v>1</v>
      </c>
      <c r="P158">
        <v>1</v>
      </c>
      <c r="Q158">
        <v>1</v>
      </c>
      <c r="R158">
        <v>-1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-1</v>
      </c>
      <c r="Y158">
        <v>1</v>
      </c>
      <c r="Z158">
        <v>1</v>
      </c>
      <c r="AA158">
        <v>-1</v>
      </c>
      <c r="AB158">
        <v>1</v>
      </c>
      <c r="AC158">
        <v>-1</v>
      </c>
      <c r="AD158">
        <v>1</v>
      </c>
      <c r="AE158">
        <v>1</v>
      </c>
      <c r="AF158">
        <v>-1</v>
      </c>
      <c r="AG158">
        <v>1</v>
      </c>
      <c r="AH158">
        <v>1</v>
      </c>
      <c r="AI158">
        <v>-1</v>
      </c>
      <c r="AJ158">
        <v>-1</v>
      </c>
      <c r="AK158" t="s">
        <v>75</v>
      </c>
      <c r="AL158">
        <v>20</v>
      </c>
      <c r="AM158">
        <v>14</v>
      </c>
      <c r="AN158" t="s">
        <v>229</v>
      </c>
      <c r="AO158" t="s">
        <v>192</v>
      </c>
      <c r="AP158" t="s">
        <v>86</v>
      </c>
      <c r="AQ158" s="1">
        <v>38309</v>
      </c>
      <c r="AR158" s="2">
        <v>0.725949074074074</v>
      </c>
      <c r="AS158" t="s">
        <v>193</v>
      </c>
      <c r="AT158" t="s">
        <v>194</v>
      </c>
      <c r="AU158">
        <v>1</v>
      </c>
      <c r="AV158">
        <v>1</v>
      </c>
      <c r="AW158" s="3">
        <v>-1</v>
      </c>
      <c r="AX158" s="3">
        <v>1</v>
      </c>
      <c r="AY158">
        <v>1</v>
      </c>
      <c r="AZ158">
        <v>-1</v>
      </c>
      <c r="BA158">
        <v>-1</v>
      </c>
      <c r="BB158">
        <v>1</v>
      </c>
      <c r="BC158">
        <v>-1</v>
      </c>
      <c r="BD158">
        <v>1</v>
      </c>
      <c r="BE158">
        <v>1</v>
      </c>
      <c r="BF158">
        <v>1</v>
      </c>
      <c r="BG158">
        <v>-1</v>
      </c>
      <c r="BH158">
        <v>1</v>
      </c>
      <c r="BI158">
        <v>1</v>
      </c>
      <c r="BJ158">
        <v>1</v>
      </c>
      <c r="BK158">
        <v>-1</v>
      </c>
      <c r="BL158">
        <v>1</v>
      </c>
      <c r="BM158">
        <v>1</v>
      </c>
      <c r="BN158">
        <v>1</v>
      </c>
      <c r="BO158">
        <v>1</v>
      </c>
      <c r="BP158">
        <v>-1</v>
      </c>
      <c r="BQ158">
        <v>-1</v>
      </c>
      <c r="BR158">
        <v>1</v>
      </c>
      <c r="BS158">
        <v>-1</v>
      </c>
      <c r="BT158">
        <v>1</v>
      </c>
      <c r="BU158">
        <v>-1</v>
      </c>
      <c r="BV158">
        <v>1</v>
      </c>
      <c r="BW158">
        <v>1</v>
      </c>
      <c r="BX158">
        <v>-1</v>
      </c>
      <c r="BY158">
        <v>1</v>
      </c>
      <c r="BZ158" t="s">
        <v>75</v>
      </c>
      <c r="CA158">
        <v>20</v>
      </c>
      <c r="CB158">
        <v>14</v>
      </c>
      <c r="CC158" t="s">
        <v>229</v>
      </c>
      <c r="CD158" t="s">
        <v>195</v>
      </c>
      <c r="CE158" t="s">
        <v>71</v>
      </c>
      <c r="CF158">
        <f t="shared" si="100"/>
        <v>1</v>
      </c>
      <c r="CG158">
        <f t="shared" si="101"/>
        <v>1</v>
      </c>
      <c r="CH158">
        <f t="shared" si="102"/>
        <v>0</v>
      </c>
      <c r="CI158">
        <f t="shared" si="103"/>
        <v>0</v>
      </c>
      <c r="CJ158">
        <f t="shared" si="104"/>
        <v>1</v>
      </c>
      <c r="CK158">
        <f t="shared" si="105"/>
        <v>0</v>
      </c>
      <c r="CL158">
        <f t="shared" si="106"/>
        <v>0</v>
      </c>
      <c r="CM158">
        <f t="shared" si="107"/>
        <v>0</v>
      </c>
      <c r="CN158">
        <f t="shared" si="108"/>
        <v>0</v>
      </c>
      <c r="CO158">
        <f t="shared" si="109"/>
        <v>1</v>
      </c>
      <c r="CP158">
        <f t="shared" si="110"/>
        <v>1</v>
      </c>
      <c r="CQ158">
        <f t="shared" si="111"/>
        <v>1</v>
      </c>
      <c r="CR158">
        <f t="shared" si="112"/>
        <v>1</v>
      </c>
      <c r="CS158">
        <f t="shared" si="113"/>
        <v>1</v>
      </c>
      <c r="CT158">
        <f t="shared" si="114"/>
        <v>1</v>
      </c>
      <c r="CU158">
        <f t="shared" si="115"/>
        <v>1</v>
      </c>
      <c r="CV158">
        <f t="shared" si="116"/>
        <v>0</v>
      </c>
      <c r="CW158">
        <f t="shared" si="117"/>
        <v>1</v>
      </c>
      <c r="CX158">
        <f t="shared" si="118"/>
        <v>0</v>
      </c>
      <c r="CY158">
        <f t="shared" si="119"/>
        <v>1</v>
      </c>
      <c r="CZ158">
        <f t="shared" si="120"/>
        <v>1</v>
      </c>
      <c r="DA158">
        <f t="shared" si="121"/>
        <v>1</v>
      </c>
      <c r="DB158">
        <f t="shared" si="122"/>
        <v>0</v>
      </c>
      <c r="DC158">
        <f t="shared" si="123"/>
        <v>0</v>
      </c>
      <c r="DD158">
        <f t="shared" si="124"/>
        <v>0</v>
      </c>
      <c r="DE158">
        <f t="shared" si="125"/>
        <v>1</v>
      </c>
      <c r="DF158">
        <f t="shared" si="126"/>
        <v>1</v>
      </c>
      <c r="DG158">
        <f t="shared" si="127"/>
        <v>1</v>
      </c>
      <c r="DH158">
        <f t="shared" si="128"/>
        <v>1</v>
      </c>
      <c r="DI158">
        <f t="shared" si="129"/>
        <v>1</v>
      </c>
      <c r="DJ158">
        <f t="shared" si="130"/>
        <v>0</v>
      </c>
      <c r="DK158">
        <f t="shared" si="131"/>
        <v>19</v>
      </c>
    </row>
    <row r="159" spans="1:115" ht="12.75">
      <c r="A159" t="s">
        <v>85</v>
      </c>
      <c r="B159" s="1">
        <v>38309</v>
      </c>
      <c r="C159" s="2">
        <v>0.6969212962962964</v>
      </c>
      <c r="D159" t="s">
        <v>191</v>
      </c>
      <c r="E159" t="s">
        <v>190</v>
      </c>
      <c r="F159">
        <v>1</v>
      </c>
      <c r="G159">
        <v>1</v>
      </c>
      <c r="H159">
        <v>1</v>
      </c>
      <c r="I159">
        <v>-1</v>
      </c>
      <c r="J159">
        <v>1</v>
      </c>
      <c r="K159">
        <v>-1</v>
      </c>
      <c r="L159">
        <v>-1</v>
      </c>
      <c r="M159">
        <v>-1</v>
      </c>
      <c r="N159">
        <v>1</v>
      </c>
      <c r="O159">
        <v>1</v>
      </c>
      <c r="P159">
        <v>-1</v>
      </c>
      <c r="Q159">
        <v>-1</v>
      </c>
      <c r="R159">
        <v>1</v>
      </c>
      <c r="S159">
        <v>1</v>
      </c>
      <c r="T159">
        <v>1</v>
      </c>
      <c r="U159">
        <v>1</v>
      </c>
      <c r="V159">
        <v>-1</v>
      </c>
      <c r="W159">
        <v>1</v>
      </c>
      <c r="X159">
        <v>-1</v>
      </c>
      <c r="Y159">
        <v>1</v>
      </c>
      <c r="Z159">
        <v>-1</v>
      </c>
      <c r="AA159">
        <v>-1</v>
      </c>
      <c r="AB159">
        <v>-1</v>
      </c>
      <c r="AC159">
        <v>-1</v>
      </c>
      <c r="AD159">
        <v>-1</v>
      </c>
      <c r="AE159">
        <v>1</v>
      </c>
      <c r="AF159">
        <v>1</v>
      </c>
      <c r="AG159">
        <v>1</v>
      </c>
      <c r="AH159">
        <v>-1</v>
      </c>
      <c r="AI159">
        <v>1</v>
      </c>
      <c r="AJ159">
        <v>1</v>
      </c>
      <c r="AK159" t="s">
        <v>75</v>
      </c>
      <c r="AL159">
        <v>20</v>
      </c>
      <c r="AM159">
        <v>14</v>
      </c>
      <c r="AN159" t="s">
        <v>76</v>
      </c>
      <c r="AO159" t="s">
        <v>192</v>
      </c>
      <c r="AP159" t="s">
        <v>86</v>
      </c>
      <c r="AQ159" s="1">
        <v>38309</v>
      </c>
      <c r="AR159" s="2">
        <v>0.7204513888888888</v>
      </c>
      <c r="AS159" t="s">
        <v>193</v>
      </c>
      <c r="AT159" t="s">
        <v>194</v>
      </c>
      <c r="AU159">
        <v>1</v>
      </c>
      <c r="AV159">
        <v>1</v>
      </c>
      <c r="AW159">
        <v>1</v>
      </c>
      <c r="AX159">
        <v>-1</v>
      </c>
      <c r="AY159">
        <v>1</v>
      </c>
      <c r="AZ159">
        <v>-1</v>
      </c>
      <c r="BA159">
        <v>-1</v>
      </c>
      <c r="BB159">
        <v>-1</v>
      </c>
      <c r="BC159">
        <v>1</v>
      </c>
      <c r="BD159">
        <v>1</v>
      </c>
      <c r="BE159">
        <v>-1</v>
      </c>
      <c r="BF159">
        <v>-1</v>
      </c>
      <c r="BG159">
        <v>1</v>
      </c>
      <c r="BH159">
        <v>1</v>
      </c>
      <c r="BI159">
        <v>-1</v>
      </c>
      <c r="BJ159">
        <v>1</v>
      </c>
      <c r="BK159">
        <v>-1</v>
      </c>
      <c r="BL159">
        <v>1</v>
      </c>
      <c r="BM159">
        <v>-1</v>
      </c>
      <c r="BN159">
        <v>1</v>
      </c>
      <c r="BO159">
        <v>-1</v>
      </c>
      <c r="BP159">
        <v>-1</v>
      </c>
      <c r="BQ159">
        <v>-1</v>
      </c>
      <c r="BR159">
        <v>-1</v>
      </c>
      <c r="BS159">
        <v>-1</v>
      </c>
      <c r="BT159">
        <v>1</v>
      </c>
      <c r="BU159">
        <v>1</v>
      </c>
      <c r="BV159">
        <v>1</v>
      </c>
      <c r="BW159">
        <v>-1</v>
      </c>
      <c r="BX159">
        <v>1</v>
      </c>
      <c r="BY159">
        <v>1</v>
      </c>
      <c r="BZ159" t="s">
        <v>75</v>
      </c>
      <c r="CA159">
        <v>20</v>
      </c>
      <c r="CB159">
        <v>14</v>
      </c>
      <c r="CC159" t="s">
        <v>76</v>
      </c>
      <c r="CD159" t="s">
        <v>195</v>
      </c>
      <c r="CE159" t="s">
        <v>71</v>
      </c>
      <c r="CF159">
        <f t="shared" si="100"/>
        <v>1</v>
      </c>
      <c r="CG159">
        <f t="shared" si="101"/>
        <v>1</v>
      </c>
      <c r="CH159">
        <f t="shared" si="102"/>
        <v>1</v>
      </c>
      <c r="CI159">
        <f t="shared" si="103"/>
        <v>1</v>
      </c>
      <c r="CJ159">
        <f t="shared" si="104"/>
        <v>1</v>
      </c>
      <c r="CK159">
        <f t="shared" si="105"/>
        <v>1</v>
      </c>
      <c r="CL159">
        <f t="shared" si="106"/>
        <v>1</v>
      </c>
      <c r="CM159">
        <f t="shared" si="107"/>
        <v>1</v>
      </c>
      <c r="CN159">
        <f t="shared" si="108"/>
        <v>1</v>
      </c>
      <c r="CO159">
        <f t="shared" si="109"/>
        <v>1</v>
      </c>
      <c r="CP159">
        <f t="shared" si="110"/>
        <v>1</v>
      </c>
      <c r="CQ159">
        <f t="shared" si="111"/>
        <v>1</v>
      </c>
      <c r="CR159">
        <f t="shared" si="112"/>
        <v>1</v>
      </c>
      <c r="CS159">
        <f t="shared" si="113"/>
        <v>1</v>
      </c>
      <c r="CT159">
        <f t="shared" si="114"/>
        <v>0</v>
      </c>
      <c r="CU159">
        <f t="shared" si="115"/>
        <v>1</v>
      </c>
      <c r="CV159">
        <f t="shared" si="116"/>
        <v>1</v>
      </c>
      <c r="CW159">
        <f t="shared" si="117"/>
        <v>1</v>
      </c>
      <c r="CX159">
        <f t="shared" si="118"/>
        <v>1</v>
      </c>
      <c r="CY159">
        <f t="shared" si="119"/>
        <v>1</v>
      </c>
      <c r="CZ159">
        <f t="shared" si="120"/>
        <v>1</v>
      </c>
      <c r="DA159">
        <f t="shared" si="121"/>
        <v>1</v>
      </c>
      <c r="DB159">
        <f t="shared" si="122"/>
        <v>1</v>
      </c>
      <c r="DC159">
        <f t="shared" si="123"/>
        <v>1</v>
      </c>
      <c r="DD159">
        <f t="shared" si="124"/>
        <v>1</v>
      </c>
      <c r="DE159">
        <f t="shared" si="125"/>
        <v>1</v>
      </c>
      <c r="DF159">
        <f t="shared" si="126"/>
        <v>1</v>
      </c>
      <c r="DG159">
        <f t="shared" si="127"/>
        <v>1</v>
      </c>
      <c r="DH159">
        <f t="shared" si="128"/>
        <v>1</v>
      </c>
      <c r="DI159">
        <f t="shared" si="129"/>
        <v>1</v>
      </c>
      <c r="DJ159">
        <f t="shared" si="130"/>
        <v>1</v>
      </c>
      <c r="DK159">
        <f t="shared" si="131"/>
        <v>30</v>
      </c>
    </row>
    <row r="160" spans="1:115" ht="12.75">
      <c r="A160" t="s">
        <v>85</v>
      </c>
      <c r="B160" s="1">
        <v>38309</v>
      </c>
      <c r="C160" s="2">
        <v>0.3761342592592593</v>
      </c>
      <c r="D160" t="s">
        <v>191</v>
      </c>
      <c r="E160" t="s">
        <v>190</v>
      </c>
      <c r="F160">
        <v>-1</v>
      </c>
      <c r="G160">
        <v>-1</v>
      </c>
      <c r="H160" s="3">
        <v>-1</v>
      </c>
      <c r="I160">
        <v>-1</v>
      </c>
      <c r="J160">
        <v>-1</v>
      </c>
      <c r="K160">
        <v>1</v>
      </c>
      <c r="L160">
        <v>-1</v>
      </c>
      <c r="M160">
        <v>-1</v>
      </c>
      <c r="N160">
        <v>1</v>
      </c>
      <c r="O160">
        <v>-1</v>
      </c>
      <c r="P160">
        <v>-1</v>
      </c>
      <c r="Q160">
        <v>1</v>
      </c>
      <c r="R160">
        <v>1</v>
      </c>
      <c r="S160">
        <v>-1</v>
      </c>
      <c r="T160">
        <v>-1</v>
      </c>
      <c r="U160">
        <v>-1</v>
      </c>
      <c r="V160">
        <v>-1</v>
      </c>
      <c r="W160">
        <v>-1</v>
      </c>
      <c r="X160">
        <v>1</v>
      </c>
      <c r="Y160">
        <v>-1</v>
      </c>
      <c r="Z160">
        <v>-1</v>
      </c>
      <c r="AA160">
        <v>1</v>
      </c>
      <c r="AB160">
        <v>-1</v>
      </c>
      <c r="AC160">
        <v>1</v>
      </c>
      <c r="AD160">
        <v>-1</v>
      </c>
      <c r="AE160">
        <v>-1</v>
      </c>
      <c r="AF160">
        <v>-1</v>
      </c>
      <c r="AG160">
        <v>-1</v>
      </c>
      <c r="AH160">
        <v>1</v>
      </c>
      <c r="AI160">
        <v>1</v>
      </c>
      <c r="AJ160">
        <v>1</v>
      </c>
      <c r="AK160" t="s">
        <v>75</v>
      </c>
      <c r="AL160">
        <v>18</v>
      </c>
      <c r="AM160">
        <v>12</v>
      </c>
      <c r="AN160" t="s">
        <v>76</v>
      </c>
      <c r="AO160" t="s">
        <v>192</v>
      </c>
      <c r="AP160" t="s">
        <v>86</v>
      </c>
      <c r="AQ160" s="1">
        <v>38309</v>
      </c>
      <c r="AR160" s="2">
        <v>0.38480324074074074</v>
      </c>
      <c r="AS160" t="s">
        <v>193</v>
      </c>
      <c r="AT160" t="s">
        <v>194</v>
      </c>
      <c r="AU160">
        <v>-1</v>
      </c>
      <c r="AV160">
        <v>-1</v>
      </c>
      <c r="AW160" s="3">
        <v>-1</v>
      </c>
      <c r="AX160">
        <v>-1</v>
      </c>
      <c r="AY160">
        <v>1</v>
      </c>
      <c r="AZ160">
        <v>1</v>
      </c>
      <c r="BA160">
        <v>-1</v>
      </c>
      <c r="BB160">
        <v>-1</v>
      </c>
      <c r="BC160">
        <v>-1</v>
      </c>
      <c r="BD160">
        <v>1</v>
      </c>
      <c r="BE160">
        <v>-1</v>
      </c>
      <c r="BF160">
        <v>1</v>
      </c>
      <c r="BG160">
        <v>-1</v>
      </c>
      <c r="BH160">
        <v>-1</v>
      </c>
      <c r="BI160">
        <v>-1</v>
      </c>
      <c r="BJ160">
        <v>-1</v>
      </c>
      <c r="BK160">
        <v>1</v>
      </c>
      <c r="BL160">
        <v>-1</v>
      </c>
      <c r="BM160">
        <v>-1</v>
      </c>
      <c r="BN160">
        <v>-1</v>
      </c>
      <c r="BO160">
        <v>-1</v>
      </c>
      <c r="BP160">
        <v>1</v>
      </c>
      <c r="BQ160">
        <v>1</v>
      </c>
      <c r="BR160">
        <v>-1</v>
      </c>
      <c r="BS160">
        <v>-1</v>
      </c>
      <c r="BT160">
        <v>-1</v>
      </c>
      <c r="BU160">
        <v>-1</v>
      </c>
      <c r="BV160">
        <v>-1</v>
      </c>
      <c r="BW160">
        <v>1</v>
      </c>
      <c r="BX160">
        <v>1</v>
      </c>
      <c r="BY160">
        <v>1</v>
      </c>
      <c r="BZ160" t="s">
        <v>75</v>
      </c>
      <c r="CA160">
        <v>18</v>
      </c>
      <c r="CB160">
        <v>12</v>
      </c>
      <c r="CC160" t="s">
        <v>229</v>
      </c>
      <c r="CD160" t="s">
        <v>195</v>
      </c>
      <c r="CE160" t="s">
        <v>73</v>
      </c>
      <c r="CF160">
        <f t="shared" si="100"/>
        <v>1</v>
      </c>
      <c r="CG160">
        <f t="shared" si="101"/>
        <v>1</v>
      </c>
      <c r="CH160">
        <f t="shared" si="102"/>
        <v>1</v>
      </c>
      <c r="CI160">
        <f t="shared" si="103"/>
        <v>1</v>
      </c>
      <c r="CJ160">
        <f t="shared" si="104"/>
        <v>0</v>
      </c>
      <c r="CK160">
        <f t="shared" si="105"/>
        <v>1</v>
      </c>
      <c r="CL160">
        <f t="shared" si="106"/>
        <v>1</v>
      </c>
      <c r="CM160">
        <f t="shared" si="107"/>
        <v>1</v>
      </c>
      <c r="CN160">
        <f t="shared" si="108"/>
        <v>0</v>
      </c>
      <c r="CO160">
        <f t="shared" si="109"/>
        <v>0</v>
      </c>
      <c r="CP160">
        <f t="shared" si="110"/>
        <v>1</v>
      </c>
      <c r="CQ160">
        <f t="shared" si="111"/>
        <v>1</v>
      </c>
      <c r="CR160">
        <f t="shared" si="112"/>
        <v>0</v>
      </c>
      <c r="CS160">
        <f t="shared" si="113"/>
        <v>1</v>
      </c>
      <c r="CT160">
        <f t="shared" si="114"/>
        <v>1</v>
      </c>
      <c r="CU160">
        <f t="shared" si="115"/>
        <v>1</v>
      </c>
      <c r="CV160">
        <f t="shared" si="116"/>
        <v>0</v>
      </c>
      <c r="CW160">
        <f t="shared" si="117"/>
        <v>1</v>
      </c>
      <c r="CX160">
        <f t="shared" si="118"/>
        <v>0</v>
      </c>
      <c r="CY160">
        <f t="shared" si="119"/>
        <v>1</v>
      </c>
      <c r="CZ160">
        <f t="shared" si="120"/>
        <v>1</v>
      </c>
      <c r="DA160">
        <f t="shared" si="121"/>
        <v>1</v>
      </c>
      <c r="DB160">
        <f t="shared" si="122"/>
        <v>0</v>
      </c>
      <c r="DC160">
        <f t="shared" si="123"/>
        <v>0</v>
      </c>
      <c r="DD160">
        <f t="shared" si="124"/>
        <v>1</v>
      </c>
      <c r="DE160">
        <f t="shared" si="125"/>
        <v>1</v>
      </c>
      <c r="DF160">
        <f t="shared" si="126"/>
        <v>1</v>
      </c>
      <c r="DG160">
        <f t="shared" si="127"/>
        <v>1</v>
      </c>
      <c r="DH160">
        <f t="shared" si="128"/>
        <v>1</v>
      </c>
      <c r="DI160">
        <f t="shared" si="129"/>
        <v>1</v>
      </c>
      <c r="DJ160">
        <f t="shared" si="130"/>
        <v>1</v>
      </c>
      <c r="DK160">
        <f t="shared" si="131"/>
        <v>23</v>
      </c>
    </row>
    <row r="161" spans="1:115" ht="12.75">
      <c r="A161" t="s">
        <v>85</v>
      </c>
      <c r="B161" s="1">
        <v>38309</v>
      </c>
      <c r="C161" s="2">
        <v>0.6780787037037036</v>
      </c>
      <c r="D161" t="s">
        <v>191</v>
      </c>
      <c r="E161" t="s">
        <v>190</v>
      </c>
      <c r="F161">
        <v>-1</v>
      </c>
      <c r="G161">
        <v>1</v>
      </c>
      <c r="H161">
        <v>1</v>
      </c>
      <c r="I161">
        <v>-1</v>
      </c>
      <c r="J161">
        <v>-1</v>
      </c>
      <c r="K161">
        <v>1</v>
      </c>
      <c r="L161">
        <v>1</v>
      </c>
      <c r="M161">
        <v>-1</v>
      </c>
      <c r="N161">
        <v>-1</v>
      </c>
      <c r="O161">
        <v>1</v>
      </c>
      <c r="P161">
        <v>1</v>
      </c>
      <c r="Q161">
        <v>1</v>
      </c>
      <c r="R161">
        <v>-1</v>
      </c>
      <c r="S161">
        <v>-1</v>
      </c>
      <c r="T161">
        <v>1</v>
      </c>
      <c r="U161">
        <v>-1</v>
      </c>
      <c r="V161">
        <v>1</v>
      </c>
      <c r="W161">
        <v>-1</v>
      </c>
      <c r="X161">
        <v>1</v>
      </c>
      <c r="Y161">
        <v>-1</v>
      </c>
      <c r="Z161">
        <v>1</v>
      </c>
      <c r="AA161">
        <v>1</v>
      </c>
      <c r="AB161">
        <v>1</v>
      </c>
      <c r="AC161">
        <v>-1</v>
      </c>
      <c r="AD161">
        <v>1</v>
      </c>
      <c r="AE161">
        <v>-1</v>
      </c>
      <c r="AF161">
        <v>1</v>
      </c>
      <c r="AG161">
        <v>1</v>
      </c>
      <c r="AH161">
        <v>1</v>
      </c>
      <c r="AI161">
        <v>-1</v>
      </c>
      <c r="AJ161">
        <v>-1</v>
      </c>
      <c r="AK161" t="s">
        <v>75</v>
      </c>
      <c r="AL161">
        <v>21</v>
      </c>
      <c r="AM161">
        <v>14</v>
      </c>
      <c r="AN161" t="s">
        <v>76</v>
      </c>
      <c r="AO161" t="s">
        <v>192</v>
      </c>
      <c r="AP161" t="s">
        <v>86</v>
      </c>
      <c r="AQ161" s="1">
        <v>38309</v>
      </c>
      <c r="AR161" s="2">
        <v>0.6944560185185185</v>
      </c>
      <c r="AS161" t="s">
        <v>193</v>
      </c>
      <c r="AT161" t="s">
        <v>194</v>
      </c>
      <c r="AU161">
        <v>-1</v>
      </c>
      <c r="AV161">
        <v>1</v>
      </c>
      <c r="AW161">
        <v>1</v>
      </c>
      <c r="AX161">
        <v>-1</v>
      </c>
      <c r="AY161">
        <v>-1</v>
      </c>
      <c r="AZ161">
        <v>1</v>
      </c>
      <c r="BA161">
        <v>1</v>
      </c>
      <c r="BB161">
        <v>-1</v>
      </c>
      <c r="BC161">
        <v>-1</v>
      </c>
      <c r="BD161">
        <v>1</v>
      </c>
      <c r="BE161">
        <v>1</v>
      </c>
      <c r="BF161">
        <v>1</v>
      </c>
      <c r="BG161">
        <v>-1</v>
      </c>
      <c r="BH161">
        <v>-1</v>
      </c>
      <c r="BI161">
        <v>1</v>
      </c>
      <c r="BJ161">
        <v>-1</v>
      </c>
      <c r="BK161">
        <v>1</v>
      </c>
      <c r="BL161">
        <v>-1</v>
      </c>
      <c r="BM161">
        <v>1</v>
      </c>
      <c r="BN161">
        <v>-1</v>
      </c>
      <c r="BO161">
        <v>1</v>
      </c>
      <c r="BP161">
        <v>1</v>
      </c>
      <c r="BQ161">
        <v>1</v>
      </c>
      <c r="BR161">
        <v>1</v>
      </c>
      <c r="BS161">
        <v>1</v>
      </c>
      <c r="BT161">
        <v>-1</v>
      </c>
      <c r="BU161">
        <v>-1</v>
      </c>
      <c r="BV161">
        <v>-1</v>
      </c>
      <c r="BW161">
        <v>1</v>
      </c>
      <c r="BX161">
        <v>-1</v>
      </c>
      <c r="BY161">
        <v>-1</v>
      </c>
      <c r="BZ161" t="s">
        <v>75</v>
      </c>
      <c r="CA161">
        <v>21</v>
      </c>
      <c r="CB161">
        <v>14</v>
      </c>
      <c r="CC161" t="s">
        <v>76</v>
      </c>
      <c r="CD161" t="s">
        <v>195</v>
      </c>
      <c r="CE161" t="s">
        <v>71</v>
      </c>
      <c r="CF161">
        <f t="shared" si="100"/>
        <v>1</v>
      </c>
      <c r="CG161">
        <f t="shared" si="101"/>
        <v>1</v>
      </c>
      <c r="CH161">
        <f t="shared" si="102"/>
        <v>1</v>
      </c>
      <c r="CI161">
        <f t="shared" si="103"/>
        <v>1</v>
      </c>
      <c r="CJ161">
        <f t="shared" si="104"/>
        <v>1</v>
      </c>
      <c r="CK161">
        <f t="shared" si="105"/>
        <v>1</v>
      </c>
      <c r="CL161">
        <f t="shared" si="106"/>
        <v>1</v>
      </c>
      <c r="CM161">
        <f t="shared" si="107"/>
        <v>1</v>
      </c>
      <c r="CN161">
        <f t="shared" si="108"/>
        <v>1</v>
      </c>
      <c r="CO161">
        <f t="shared" si="109"/>
        <v>1</v>
      </c>
      <c r="CP161">
        <f t="shared" si="110"/>
        <v>1</v>
      </c>
      <c r="CQ161">
        <f t="shared" si="111"/>
        <v>1</v>
      </c>
      <c r="CR161">
        <f t="shared" si="112"/>
        <v>1</v>
      </c>
      <c r="CS161">
        <f t="shared" si="113"/>
        <v>1</v>
      </c>
      <c r="CT161">
        <f t="shared" si="114"/>
        <v>1</v>
      </c>
      <c r="CU161">
        <f t="shared" si="115"/>
        <v>1</v>
      </c>
      <c r="CV161">
        <f t="shared" si="116"/>
        <v>1</v>
      </c>
      <c r="CW161">
        <f t="shared" si="117"/>
        <v>1</v>
      </c>
      <c r="CX161">
        <f t="shared" si="118"/>
        <v>1</v>
      </c>
      <c r="CY161">
        <f t="shared" si="119"/>
        <v>1</v>
      </c>
      <c r="CZ161">
        <f t="shared" si="120"/>
        <v>1</v>
      </c>
      <c r="DA161">
        <f t="shared" si="121"/>
        <v>1</v>
      </c>
      <c r="DB161">
        <f t="shared" si="122"/>
        <v>1</v>
      </c>
      <c r="DC161">
        <f t="shared" si="123"/>
        <v>0</v>
      </c>
      <c r="DD161">
        <f t="shared" si="124"/>
        <v>1</v>
      </c>
      <c r="DE161">
        <f t="shared" si="125"/>
        <v>1</v>
      </c>
      <c r="DF161">
        <f t="shared" si="126"/>
        <v>0</v>
      </c>
      <c r="DG161">
        <f t="shared" si="127"/>
        <v>0</v>
      </c>
      <c r="DH161">
        <f t="shared" si="128"/>
        <v>1</v>
      </c>
      <c r="DI161">
        <f t="shared" si="129"/>
        <v>1</v>
      </c>
      <c r="DJ161">
        <f t="shared" si="130"/>
        <v>1</v>
      </c>
      <c r="DK161">
        <f t="shared" si="131"/>
        <v>28</v>
      </c>
    </row>
    <row r="162" spans="1:115" ht="12.75">
      <c r="A162" t="s">
        <v>85</v>
      </c>
      <c r="B162" s="1">
        <v>38309</v>
      </c>
      <c r="C162" s="2">
        <v>0.6955555555555556</v>
      </c>
      <c r="D162" t="s">
        <v>191</v>
      </c>
      <c r="E162" t="s">
        <v>190</v>
      </c>
      <c r="F162">
        <v>-1</v>
      </c>
      <c r="G162">
        <v>1</v>
      </c>
      <c r="H162">
        <v>1</v>
      </c>
      <c r="I162">
        <v>-1</v>
      </c>
      <c r="J162">
        <v>-1</v>
      </c>
      <c r="K162">
        <v>-1</v>
      </c>
      <c r="L162">
        <v>-1</v>
      </c>
      <c r="M162">
        <v>-1</v>
      </c>
      <c r="N162">
        <v>1</v>
      </c>
      <c r="O162">
        <v>-1</v>
      </c>
      <c r="P162">
        <v>-1</v>
      </c>
      <c r="Q162">
        <v>1</v>
      </c>
      <c r="R162">
        <v>1</v>
      </c>
      <c r="S162">
        <v>-1</v>
      </c>
      <c r="T162">
        <v>-1</v>
      </c>
      <c r="U162">
        <v>1</v>
      </c>
      <c r="V162">
        <v>-1</v>
      </c>
      <c r="W162">
        <v>1</v>
      </c>
      <c r="X162">
        <v>1</v>
      </c>
      <c r="Y162">
        <v>1</v>
      </c>
      <c r="Z162">
        <v>-1</v>
      </c>
      <c r="AA162">
        <v>1</v>
      </c>
      <c r="AB162">
        <v>-1</v>
      </c>
      <c r="AC162">
        <v>-1</v>
      </c>
      <c r="AD162">
        <v>1</v>
      </c>
      <c r="AE162">
        <v>1</v>
      </c>
      <c r="AF162">
        <v>1</v>
      </c>
      <c r="AG162">
        <v>1</v>
      </c>
      <c r="AH162">
        <v>-1</v>
      </c>
      <c r="AI162">
        <v>1</v>
      </c>
      <c r="AJ162">
        <v>1</v>
      </c>
      <c r="AK162" t="s">
        <v>75</v>
      </c>
      <c r="AL162">
        <v>18</v>
      </c>
      <c r="AM162">
        <v>12</v>
      </c>
      <c r="AN162" t="s">
        <v>229</v>
      </c>
      <c r="AO162" t="s">
        <v>192</v>
      </c>
      <c r="AP162" t="s">
        <v>86</v>
      </c>
      <c r="AQ162" s="1">
        <v>38309</v>
      </c>
      <c r="AR162" s="2">
        <v>0.7178125</v>
      </c>
      <c r="AS162" t="s">
        <v>193</v>
      </c>
      <c r="AT162" t="s">
        <v>194</v>
      </c>
      <c r="AU162">
        <v>1</v>
      </c>
      <c r="AV162">
        <v>1</v>
      </c>
      <c r="AW162">
        <v>1</v>
      </c>
      <c r="AX162">
        <v>-1</v>
      </c>
      <c r="AY162">
        <v>-1</v>
      </c>
      <c r="AZ162">
        <v>1</v>
      </c>
      <c r="BA162">
        <v>-1</v>
      </c>
      <c r="BB162">
        <v>1</v>
      </c>
      <c r="BC162">
        <v>1</v>
      </c>
      <c r="BD162">
        <v>-1</v>
      </c>
      <c r="BE162">
        <v>-1</v>
      </c>
      <c r="BF162">
        <v>1</v>
      </c>
      <c r="BG162">
        <v>1</v>
      </c>
      <c r="BH162">
        <v>1</v>
      </c>
      <c r="BI162">
        <v>-1</v>
      </c>
      <c r="BJ162">
        <v>1</v>
      </c>
      <c r="BK162">
        <v>1</v>
      </c>
      <c r="BL162">
        <v>1</v>
      </c>
      <c r="BM162">
        <v>1</v>
      </c>
      <c r="BN162">
        <v>1</v>
      </c>
      <c r="BO162">
        <v>-1</v>
      </c>
      <c r="BP162">
        <v>1</v>
      </c>
      <c r="BQ162">
        <v>-1</v>
      </c>
      <c r="BR162">
        <v>1</v>
      </c>
      <c r="BS162">
        <v>-1</v>
      </c>
      <c r="BT162">
        <v>1</v>
      </c>
      <c r="BU162">
        <v>1</v>
      </c>
      <c r="BV162">
        <v>1</v>
      </c>
      <c r="BW162">
        <v>1</v>
      </c>
      <c r="BX162">
        <v>1</v>
      </c>
      <c r="BY162">
        <v>1</v>
      </c>
      <c r="BZ162" t="s">
        <v>75</v>
      </c>
      <c r="CA162">
        <v>18</v>
      </c>
      <c r="CB162">
        <v>12</v>
      </c>
      <c r="CC162" t="s">
        <v>229</v>
      </c>
      <c r="CD162" t="s">
        <v>195</v>
      </c>
      <c r="CE162" t="s">
        <v>71</v>
      </c>
      <c r="CF162">
        <f t="shared" si="100"/>
        <v>0</v>
      </c>
      <c r="CG162">
        <f t="shared" si="101"/>
        <v>1</v>
      </c>
      <c r="CH162">
        <f t="shared" si="102"/>
        <v>1</v>
      </c>
      <c r="CI162">
        <f t="shared" si="103"/>
        <v>1</v>
      </c>
      <c r="CJ162">
        <f t="shared" si="104"/>
        <v>1</v>
      </c>
      <c r="CK162">
        <f t="shared" si="105"/>
        <v>0</v>
      </c>
      <c r="CL162">
        <f t="shared" si="106"/>
        <v>1</v>
      </c>
      <c r="CM162">
        <f t="shared" si="107"/>
        <v>0</v>
      </c>
      <c r="CN162">
        <f t="shared" si="108"/>
        <v>1</v>
      </c>
      <c r="CO162">
        <f t="shared" si="109"/>
        <v>1</v>
      </c>
      <c r="CP162">
        <f t="shared" si="110"/>
        <v>1</v>
      </c>
      <c r="CQ162">
        <f t="shared" si="111"/>
        <v>1</v>
      </c>
      <c r="CR162">
        <f t="shared" si="112"/>
        <v>1</v>
      </c>
      <c r="CS162">
        <f t="shared" si="113"/>
        <v>0</v>
      </c>
      <c r="CT162">
        <f t="shared" si="114"/>
        <v>1</v>
      </c>
      <c r="CU162">
        <f t="shared" si="115"/>
        <v>1</v>
      </c>
      <c r="CV162">
        <f t="shared" si="116"/>
        <v>0</v>
      </c>
      <c r="CW162">
        <f t="shared" si="117"/>
        <v>1</v>
      </c>
      <c r="CX162">
        <f t="shared" si="118"/>
        <v>1</v>
      </c>
      <c r="CY162">
        <f t="shared" si="119"/>
        <v>1</v>
      </c>
      <c r="CZ162">
        <f t="shared" si="120"/>
        <v>1</v>
      </c>
      <c r="DA162">
        <f t="shared" si="121"/>
        <v>1</v>
      </c>
      <c r="DB162">
        <f t="shared" si="122"/>
        <v>1</v>
      </c>
      <c r="DC162">
        <f t="shared" si="123"/>
        <v>0</v>
      </c>
      <c r="DD162">
        <f t="shared" si="124"/>
        <v>0</v>
      </c>
      <c r="DE162">
        <f t="shared" si="125"/>
        <v>1</v>
      </c>
      <c r="DF162">
        <f t="shared" si="126"/>
        <v>1</v>
      </c>
      <c r="DG162">
        <f t="shared" si="127"/>
        <v>1</v>
      </c>
      <c r="DH162">
        <f t="shared" si="128"/>
        <v>0</v>
      </c>
      <c r="DI162">
        <f t="shared" si="129"/>
        <v>1</v>
      </c>
      <c r="DJ162">
        <f t="shared" si="130"/>
        <v>1</v>
      </c>
      <c r="DK162">
        <f t="shared" si="131"/>
        <v>23</v>
      </c>
    </row>
    <row r="163" spans="1:115" ht="12.75">
      <c r="A163" t="s">
        <v>85</v>
      </c>
      <c r="B163" s="1">
        <v>38307</v>
      </c>
      <c r="C163" s="2">
        <v>0.6638078703703704</v>
      </c>
      <c r="D163" t="s">
        <v>191</v>
      </c>
      <c r="E163" t="s">
        <v>190</v>
      </c>
      <c r="F163">
        <v>-1</v>
      </c>
      <c r="G163">
        <v>-1</v>
      </c>
      <c r="H163">
        <v>1</v>
      </c>
      <c r="I163">
        <v>-1</v>
      </c>
      <c r="J163">
        <v>-1</v>
      </c>
      <c r="K163">
        <v>-1</v>
      </c>
      <c r="L163">
        <v>1</v>
      </c>
      <c r="M163">
        <v>-1</v>
      </c>
      <c r="N163">
        <v>1</v>
      </c>
      <c r="O163">
        <v>-1</v>
      </c>
      <c r="P163">
        <v>-1</v>
      </c>
      <c r="Q163">
        <v>-1</v>
      </c>
      <c r="R163">
        <v>1</v>
      </c>
      <c r="S163">
        <v>1</v>
      </c>
      <c r="T163">
        <v>-1</v>
      </c>
      <c r="U163">
        <v>-1</v>
      </c>
      <c r="V163">
        <v>-1</v>
      </c>
      <c r="W163">
        <v>-1</v>
      </c>
      <c r="X163">
        <v>1</v>
      </c>
      <c r="Y163">
        <v>-1</v>
      </c>
      <c r="Z163">
        <v>-1</v>
      </c>
      <c r="AA163">
        <v>1</v>
      </c>
      <c r="AB163">
        <v>-1</v>
      </c>
      <c r="AC163">
        <v>-1</v>
      </c>
      <c r="AD163">
        <v>-1</v>
      </c>
      <c r="AE163">
        <v>1</v>
      </c>
      <c r="AF163">
        <v>1</v>
      </c>
      <c r="AG163">
        <v>1</v>
      </c>
      <c r="AH163">
        <v>-1</v>
      </c>
      <c r="AI163">
        <v>1</v>
      </c>
      <c r="AJ163">
        <v>1</v>
      </c>
      <c r="AK163" t="s">
        <v>75</v>
      </c>
      <c r="AL163">
        <v>23</v>
      </c>
      <c r="AM163">
        <v>14</v>
      </c>
      <c r="AN163" t="s">
        <v>229</v>
      </c>
      <c r="AO163" t="s">
        <v>192</v>
      </c>
      <c r="AP163" t="s">
        <v>86</v>
      </c>
      <c r="AQ163" s="1">
        <v>38307</v>
      </c>
      <c r="AR163" s="2">
        <v>0.6964699074074074</v>
      </c>
      <c r="AS163" t="s">
        <v>193</v>
      </c>
      <c r="AT163" t="s">
        <v>194</v>
      </c>
      <c r="AU163">
        <v>-1</v>
      </c>
      <c r="AV163">
        <v>1</v>
      </c>
      <c r="AW163" s="3">
        <v>-1</v>
      </c>
      <c r="AX163">
        <v>-1</v>
      </c>
      <c r="AY163">
        <v>1</v>
      </c>
      <c r="AZ163">
        <v>-1</v>
      </c>
      <c r="BA163">
        <v>-1</v>
      </c>
      <c r="BB163">
        <v>-1</v>
      </c>
      <c r="BC163">
        <v>1</v>
      </c>
      <c r="BD163">
        <v>-1</v>
      </c>
      <c r="BE163">
        <v>-1</v>
      </c>
      <c r="BF163">
        <v>1</v>
      </c>
      <c r="BG163">
        <v>1</v>
      </c>
      <c r="BH163">
        <v>1</v>
      </c>
      <c r="BI163">
        <v>-1</v>
      </c>
      <c r="BJ163">
        <v>1</v>
      </c>
      <c r="BK163">
        <v>-1</v>
      </c>
      <c r="BL163">
        <v>1</v>
      </c>
      <c r="BM163">
        <v>1</v>
      </c>
      <c r="BN163">
        <v>1</v>
      </c>
      <c r="BO163">
        <v>-1</v>
      </c>
      <c r="BP163">
        <v>1</v>
      </c>
      <c r="BQ163">
        <v>-1</v>
      </c>
      <c r="BR163">
        <v>1</v>
      </c>
      <c r="BS163">
        <v>-1</v>
      </c>
      <c r="BT163">
        <v>1</v>
      </c>
      <c r="BU163">
        <v>-1</v>
      </c>
      <c r="BV163">
        <v>-1</v>
      </c>
      <c r="BW163">
        <v>-1</v>
      </c>
      <c r="BX163">
        <v>1</v>
      </c>
      <c r="BY163">
        <v>1</v>
      </c>
      <c r="BZ163" t="s">
        <v>75</v>
      </c>
      <c r="CA163">
        <v>23</v>
      </c>
      <c r="CB163">
        <v>14</v>
      </c>
      <c r="CC163" t="s">
        <v>229</v>
      </c>
      <c r="CD163" t="s">
        <v>195</v>
      </c>
      <c r="CE163" t="s">
        <v>73</v>
      </c>
      <c r="CF163">
        <f t="shared" si="100"/>
        <v>1</v>
      </c>
      <c r="CG163">
        <f t="shared" si="101"/>
        <v>0</v>
      </c>
      <c r="CH163">
        <f t="shared" si="102"/>
        <v>0</v>
      </c>
      <c r="CI163">
        <f t="shared" si="103"/>
        <v>1</v>
      </c>
      <c r="CJ163">
        <f t="shared" si="104"/>
        <v>0</v>
      </c>
      <c r="CK163">
        <f t="shared" si="105"/>
        <v>1</v>
      </c>
      <c r="CL163">
        <f t="shared" si="106"/>
        <v>0</v>
      </c>
      <c r="CM163">
        <f t="shared" si="107"/>
        <v>1</v>
      </c>
      <c r="CN163">
        <f t="shared" si="108"/>
        <v>1</v>
      </c>
      <c r="CO163">
        <f t="shared" si="109"/>
        <v>1</v>
      </c>
      <c r="CP163">
        <f t="shared" si="110"/>
        <v>1</v>
      </c>
      <c r="CQ163">
        <f t="shared" si="111"/>
        <v>0</v>
      </c>
      <c r="CR163">
        <f t="shared" si="112"/>
        <v>1</v>
      </c>
      <c r="CS163">
        <f t="shared" si="113"/>
        <v>1</v>
      </c>
      <c r="CT163">
        <f t="shared" si="114"/>
        <v>1</v>
      </c>
      <c r="CU163">
        <f t="shared" si="115"/>
        <v>0</v>
      </c>
      <c r="CV163">
        <f t="shared" si="116"/>
        <v>1</v>
      </c>
      <c r="CW163">
        <f t="shared" si="117"/>
        <v>0</v>
      </c>
      <c r="CX163">
        <f t="shared" si="118"/>
        <v>1</v>
      </c>
      <c r="CY163">
        <f t="shared" si="119"/>
        <v>0</v>
      </c>
      <c r="CZ163">
        <f t="shared" si="120"/>
        <v>1</v>
      </c>
      <c r="DA163">
        <f t="shared" si="121"/>
        <v>1</v>
      </c>
      <c r="DB163">
        <f t="shared" si="122"/>
        <v>1</v>
      </c>
      <c r="DC163">
        <f t="shared" si="123"/>
        <v>0</v>
      </c>
      <c r="DD163">
        <f t="shared" si="124"/>
        <v>1</v>
      </c>
      <c r="DE163">
        <f t="shared" si="125"/>
        <v>1</v>
      </c>
      <c r="DF163">
        <f t="shared" si="126"/>
        <v>0</v>
      </c>
      <c r="DG163">
        <f t="shared" si="127"/>
        <v>0</v>
      </c>
      <c r="DH163">
        <f t="shared" si="128"/>
        <v>1</v>
      </c>
      <c r="DI163">
        <f t="shared" si="129"/>
        <v>1</v>
      </c>
      <c r="DJ163">
        <f t="shared" si="130"/>
        <v>1</v>
      </c>
      <c r="DK163">
        <f t="shared" si="131"/>
        <v>20</v>
      </c>
    </row>
    <row r="164" spans="1:115" ht="12.75">
      <c r="A164" t="s">
        <v>85</v>
      </c>
      <c r="B164" s="1">
        <v>38309</v>
      </c>
      <c r="C164" s="2">
        <v>0.6812037037037038</v>
      </c>
      <c r="D164" t="s">
        <v>191</v>
      </c>
      <c r="E164" t="s">
        <v>190</v>
      </c>
      <c r="F164">
        <v>1</v>
      </c>
      <c r="G164">
        <v>1</v>
      </c>
      <c r="H164">
        <v>1</v>
      </c>
      <c r="I164">
        <v>-1</v>
      </c>
      <c r="J164">
        <v>-1</v>
      </c>
      <c r="K164">
        <v>1</v>
      </c>
      <c r="L164">
        <v>-1</v>
      </c>
      <c r="M164">
        <v>-1</v>
      </c>
      <c r="N164">
        <v>-1</v>
      </c>
      <c r="O164">
        <v>-1</v>
      </c>
      <c r="P164">
        <v>1</v>
      </c>
      <c r="Q164">
        <v>1</v>
      </c>
      <c r="R164">
        <v>-1</v>
      </c>
      <c r="S164">
        <v>1</v>
      </c>
      <c r="T164">
        <v>1</v>
      </c>
      <c r="U164">
        <v>1</v>
      </c>
      <c r="V164">
        <v>1</v>
      </c>
      <c r="W164">
        <v>-1</v>
      </c>
      <c r="X164">
        <v>1</v>
      </c>
      <c r="Y164">
        <v>1</v>
      </c>
      <c r="Z164">
        <v>1</v>
      </c>
      <c r="AA164">
        <v>1</v>
      </c>
      <c r="AB164">
        <v>-1</v>
      </c>
      <c r="AC164">
        <v>-1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-1</v>
      </c>
      <c r="AJ164">
        <v>-1</v>
      </c>
      <c r="AK164" t="s">
        <v>77</v>
      </c>
      <c r="AL164">
        <v>19</v>
      </c>
      <c r="AM164">
        <v>14</v>
      </c>
      <c r="AN164" t="s">
        <v>76</v>
      </c>
      <c r="AO164" t="s">
        <v>192</v>
      </c>
      <c r="AP164" t="s">
        <v>86</v>
      </c>
      <c r="AQ164" s="1">
        <v>38309</v>
      </c>
      <c r="AR164" s="2">
        <v>0.6956828703703705</v>
      </c>
      <c r="AS164" t="s">
        <v>193</v>
      </c>
      <c r="AT164" t="s">
        <v>194</v>
      </c>
      <c r="AU164">
        <v>1</v>
      </c>
      <c r="AV164">
        <v>1</v>
      </c>
      <c r="AW164">
        <v>1</v>
      </c>
      <c r="AX164">
        <v>-1</v>
      </c>
      <c r="AY164">
        <v>1</v>
      </c>
      <c r="AZ164">
        <v>-1</v>
      </c>
      <c r="BA164">
        <v>1</v>
      </c>
      <c r="BB164">
        <v>-1</v>
      </c>
      <c r="BC164">
        <v>-1</v>
      </c>
      <c r="BD164">
        <v>-1</v>
      </c>
      <c r="BE164">
        <v>-1</v>
      </c>
      <c r="BF164">
        <v>1</v>
      </c>
      <c r="BG164">
        <v>1</v>
      </c>
      <c r="BH164">
        <v>1</v>
      </c>
      <c r="BI164">
        <v>-1</v>
      </c>
      <c r="BJ164">
        <v>1</v>
      </c>
      <c r="BK164">
        <v>1</v>
      </c>
      <c r="BL164">
        <v>1</v>
      </c>
      <c r="BM164">
        <v>1</v>
      </c>
      <c r="BN164">
        <v>1</v>
      </c>
      <c r="BO164">
        <v>1</v>
      </c>
      <c r="BP164">
        <v>1</v>
      </c>
      <c r="BQ164">
        <v>1</v>
      </c>
      <c r="BR164">
        <v>1</v>
      </c>
      <c r="BS164">
        <v>1</v>
      </c>
      <c r="BT164">
        <v>1</v>
      </c>
      <c r="BU164">
        <v>-1</v>
      </c>
      <c r="BV164">
        <v>1</v>
      </c>
      <c r="BW164">
        <v>-1</v>
      </c>
      <c r="BX164">
        <v>-1</v>
      </c>
      <c r="BY164">
        <v>-1</v>
      </c>
      <c r="BZ164" t="s">
        <v>77</v>
      </c>
      <c r="CA164">
        <v>19</v>
      </c>
      <c r="CB164">
        <v>14</v>
      </c>
      <c r="CC164" t="s">
        <v>76</v>
      </c>
      <c r="CD164" t="s">
        <v>195</v>
      </c>
      <c r="CE164" t="s">
        <v>71</v>
      </c>
      <c r="CF164">
        <f t="shared" si="100"/>
        <v>1</v>
      </c>
      <c r="CG164">
        <f t="shared" si="101"/>
        <v>1</v>
      </c>
      <c r="CH164">
        <f t="shared" si="102"/>
        <v>1</v>
      </c>
      <c r="CI164">
        <f t="shared" si="103"/>
        <v>1</v>
      </c>
      <c r="CJ164">
        <f t="shared" si="104"/>
        <v>0</v>
      </c>
      <c r="CK164">
        <f t="shared" si="105"/>
        <v>0</v>
      </c>
      <c r="CL164">
        <f t="shared" si="106"/>
        <v>0</v>
      </c>
      <c r="CM164">
        <f t="shared" si="107"/>
        <v>1</v>
      </c>
      <c r="CN164">
        <f t="shared" si="108"/>
        <v>1</v>
      </c>
      <c r="CO164">
        <f t="shared" si="109"/>
        <v>1</v>
      </c>
      <c r="CP164">
        <f t="shared" si="110"/>
        <v>0</v>
      </c>
      <c r="CQ164">
        <f t="shared" si="111"/>
        <v>1</v>
      </c>
      <c r="CR164">
        <f t="shared" si="112"/>
        <v>0</v>
      </c>
      <c r="CS164">
        <f t="shared" si="113"/>
        <v>1</v>
      </c>
      <c r="CT164">
        <f t="shared" si="114"/>
        <v>0</v>
      </c>
      <c r="CU164">
        <f t="shared" si="115"/>
        <v>1</v>
      </c>
      <c r="CV164">
        <f t="shared" si="116"/>
        <v>1</v>
      </c>
      <c r="CW164">
        <f t="shared" si="117"/>
        <v>0</v>
      </c>
      <c r="CX164">
        <f t="shared" si="118"/>
        <v>1</v>
      </c>
      <c r="CY164">
        <f t="shared" si="119"/>
        <v>1</v>
      </c>
      <c r="CZ164">
        <f t="shared" si="120"/>
        <v>1</v>
      </c>
      <c r="DA164">
        <f t="shared" si="121"/>
        <v>1</v>
      </c>
      <c r="DB164">
        <f t="shared" si="122"/>
        <v>0</v>
      </c>
      <c r="DC164">
        <f t="shared" si="123"/>
        <v>0</v>
      </c>
      <c r="DD164">
        <f t="shared" si="124"/>
        <v>1</v>
      </c>
      <c r="DE164">
        <f t="shared" si="125"/>
        <v>1</v>
      </c>
      <c r="DF164">
        <f t="shared" si="126"/>
        <v>0</v>
      </c>
      <c r="DG164">
        <f t="shared" si="127"/>
        <v>1</v>
      </c>
      <c r="DH164">
        <f t="shared" si="128"/>
        <v>0</v>
      </c>
      <c r="DI164">
        <f t="shared" si="129"/>
        <v>1</v>
      </c>
      <c r="DJ164">
        <f t="shared" si="130"/>
        <v>1</v>
      </c>
      <c r="DK164">
        <f t="shared" si="131"/>
        <v>20</v>
      </c>
    </row>
    <row r="165" spans="1:115" ht="12.75">
      <c r="A165" t="s">
        <v>85</v>
      </c>
      <c r="B165" s="1">
        <v>38309</v>
      </c>
      <c r="C165" s="2">
        <v>0.669375</v>
      </c>
      <c r="D165" t="s">
        <v>191</v>
      </c>
      <c r="E165" t="s">
        <v>190</v>
      </c>
      <c r="F165">
        <v>1</v>
      </c>
      <c r="G165">
        <v>1</v>
      </c>
      <c r="H165">
        <v>1</v>
      </c>
      <c r="I165">
        <v>-1</v>
      </c>
      <c r="J165">
        <v>1</v>
      </c>
      <c r="K165">
        <v>1</v>
      </c>
      <c r="L165">
        <v>1</v>
      </c>
      <c r="M165">
        <v>-1</v>
      </c>
      <c r="N165">
        <v>1</v>
      </c>
      <c r="O165">
        <v>-1</v>
      </c>
      <c r="P165">
        <v>1</v>
      </c>
      <c r="Q165">
        <v>1</v>
      </c>
      <c r="R165">
        <v>-1</v>
      </c>
      <c r="S165">
        <v>1</v>
      </c>
      <c r="T165">
        <v>-1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-1</v>
      </c>
      <c r="AJ165">
        <v>-1</v>
      </c>
      <c r="AK165" t="s">
        <v>75</v>
      </c>
      <c r="AL165">
        <v>20</v>
      </c>
      <c r="AM165">
        <v>14</v>
      </c>
      <c r="AN165" t="s">
        <v>229</v>
      </c>
      <c r="AO165" t="s">
        <v>192</v>
      </c>
      <c r="AP165" t="s">
        <v>86</v>
      </c>
      <c r="AQ165" s="1">
        <v>38309</v>
      </c>
      <c r="AR165" s="2">
        <v>0.6806712962962963</v>
      </c>
      <c r="AS165" t="s">
        <v>193</v>
      </c>
      <c r="AT165" t="s">
        <v>194</v>
      </c>
      <c r="AU165">
        <v>1</v>
      </c>
      <c r="AV165">
        <v>1</v>
      </c>
      <c r="AW165">
        <v>1</v>
      </c>
      <c r="AX165">
        <v>-1</v>
      </c>
      <c r="AY165">
        <v>1</v>
      </c>
      <c r="AZ165">
        <v>1</v>
      </c>
      <c r="BA165">
        <v>1</v>
      </c>
      <c r="BB165">
        <v>-1</v>
      </c>
      <c r="BC165">
        <v>1</v>
      </c>
      <c r="BD165">
        <v>1</v>
      </c>
      <c r="BE165">
        <v>1</v>
      </c>
      <c r="BF165">
        <v>1</v>
      </c>
      <c r="BG165">
        <v>-1</v>
      </c>
      <c r="BH165">
        <v>1</v>
      </c>
      <c r="BI165">
        <v>1</v>
      </c>
      <c r="BJ165">
        <v>1</v>
      </c>
      <c r="BK165">
        <v>1</v>
      </c>
      <c r="BL165">
        <v>1</v>
      </c>
      <c r="BM165">
        <v>1</v>
      </c>
      <c r="BN165">
        <v>1</v>
      </c>
      <c r="BO165">
        <v>1</v>
      </c>
      <c r="BP165">
        <v>-1</v>
      </c>
      <c r="BQ165">
        <v>1</v>
      </c>
      <c r="BR165">
        <v>-1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>
        <v>-1</v>
      </c>
      <c r="BZ165" t="s">
        <v>75</v>
      </c>
      <c r="CA165">
        <v>20</v>
      </c>
      <c r="CB165">
        <v>14</v>
      </c>
      <c r="CC165" t="s">
        <v>229</v>
      </c>
      <c r="CD165" t="s">
        <v>195</v>
      </c>
      <c r="CE165" t="s">
        <v>71</v>
      </c>
      <c r="CF165">
        <f t="shared" si="100"/>
        <v>1</v>
      </c>
      <c r="CG165">
        <f t="shared" si="101"/>
        <v>1</v>
      </c>
      <c r="CH165">
        <f t="shared" si="102"/>
        <v>1</v>
      </c>
      <c r="CI165">
        <f t="shared" si="103"/>
        <v>1</v>
      </c>
      <c r="CJ165">
        <f t="shared" si="104"/>
        <v>1</v>
      </c>
      <c r="CK165">
        <f t="shared" si="105"/>
        <v>1</v>
      </c>
      <c r="CL165">
        <f t="shared" si="106"/>
        <v>1</v>
      </c>
      <c r="CM165">
        <f t="shared" si="107"/>
        <v>1</v>
      </c>
      <c r="CN165">
        <f t="shared" si="108"/>
        <v>1</v>
      </c>
      <c r="CO165">
        <f t="shared" si="109"/>
        <v>0</v>
      </c>
      <c r="CP165">
        <f t="shared" si="110"/>
        <v>1</v>
      </c>
      <c r="CQ165">
        <f t="shared" si="111"/>
        <v>1</v>
      </c>
      <c r="CR165">
        <f t="shared" si="112"/>
        <v>1</v>
      </c>
      <c r="CS165">
        <f t="shared" si="113"/>
        <v>1</v>
      </c>
      <c r="CT165">
        <f t="shared" si="114"/>
        <v>0</v>
      </c>
      <c r="CU165">
        <f t="shared" si="115"/>
        <v>1</v>
      </c>
      <c r="CV165">
        <f t="shared" si="116"/>
        <v>1</v>
      </c>
      <c r="CW165">
        <f t="shared" si="117"/>
        <v>1</v>
      </c>
      <c r="CX165">
        <f t="shared" si="118"/>
        <v>1</v>
      </c>
      <c r="CY165">
        <f t="shared" si="119"/>
        <v>1</v>
      </c>
      <c r="CZ165">
        <f t="shared" si="120"/>
        <v>1</v>
      </c>
      <c r="DA165">
        <f t="shared" si="121"/>
        <v>0</v>
      </c>
      <c r="DB165">
        <f t="shared" si="122"/>
        <v>1</v>
      </c>
      <c r="DC165">
        <f t="shared" si="123"/>
        <v>0</v>
      </c>
      <c r="DD165">
        <f t="shared" si="124"/>
        <v>1</v>
      </c>
      <c r="DE165">
        <f t="shared" si="125"/>
        <v>1</v>
      </c>
      <c r="DF165">
        <f t="shared" si="126"/>
        <v>1</v>
      </c>
      <c r="DG165">
        <f t="shared" si="127"/>
        <v>1</v>
      </c>
      <c r="DH165">
        <f t="shared" si="128"/>
        <v>1</v>
      </c>
      <c r="DI165">
        <f t="shared" si="129"/>
        <v>0</v>
      </c>
      <c r="DJ165">
        <f t="shared" si="130"/>
        <v>1</v>
      </c>
      <c r="DK165">
        <f t="shared" si="131"/>
        <v>26</v>
      </c>
    </row>
    <row r="166" spans="1:115" ht="12.75">
      <c r="A166" t="s">
        <v>85</v>
      </c>
      <c r="B166" s="1">
        <v>38306</v>
      </c>
      <c r="C166" s="2">
        <v>0.8257754629629629</v>
      </c>
      <c r="D166" t="s">
        <v>191</v>
      </c>
      <c r="E166" t="s">
        <v>190</v>
      </c>
      <c r="F166">
        <v>-1</v>
      </c>
      <c r="G166">
        <v>-1</v>
      </c>
      <c r="H166">
        <v>1</v>
      </c>
      <c r="I166">
        <v>-1</v>
      </c>
      <c r="J166">
        <v>-1</v>
      </c>
      <c r="K166">
        <v>1</v>
      </c>
      <c r="L166">
        <v>1</v>
      </c>
      <c r="M166">
        <v>-1</v>
      </c>
      <c r="N166">
        <v>-1</v>
      </c>
      <c r="O166">
        <v>-1</v>
      </c>
      <c r="P166">
        <v>-1</v>
      </c>
      <c r="Q166">
        <v>1</v>
      </c>
      <c r="R166">
        <v>-1</v>
      </c>
      <c r="S166">
        <v>-1</v>
      </c>
      <c r="T166">
        <v>-1</v>
      </c>
      <c r="U166">
        <v>-1</v>
      </c>
      <c r="V166">
        <v>1</v>
      </c>
      <c r="W166">
        <v>-1</v>
      </c>
      <c r="X166">
        <v>1</v>
      </c>
      <c r="Y166">
        <v>-1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-1</v>
      </c>
      <c r="AF166">
        <v>1</v>
      </c>
      <c r="AG166">
        <v>-1</v>
      </c>
      <c r="AH166">
        <v>-1</v>
      </c>
      <c r="AI166">
        <v>1</v>
      </c>
      <c r="AJ166">
        <v>1</v>
      </c>
      <c r="AK166" t="s">
        <v>77</v>
      </c>
      <c r="AL166">
        <v>18</v>
      </c>
      <c r="AM166">
        <v>12</v>
      </c>
      <c r="AN166" t="s">
        <v>76</v>
      </c>
      <c r="AO166" t="s">
        <v>192</v>
      </c>
      <c r="AP166" t="s">
        <v>86</v>
      </c>
      <c r="AQ166" s="1">
        <v>38306</v>
      </c>
      <c r="AR166" s="2">
        <v>0.8449189814814816</v>
      </c>
      <c r="AS166" t="s">
        <v>193</v>
      </c>
      <c r="AT166" t="s">
        <v>194</v>
      </c>
      <c r="AU166">
        <v>-1</v>
      </c>
      <c r="AV166">
        <v>-1</v>
      </c>
      <c r="AW166">
        <v>1</v>
      </c>
      <c r="AX166">
        <v>-1</v>
      </c>
      <c r="AY166">
        <v>-1</v>
      </c>
      <c r="AZ166">
        <v>1</v>
      </c>
      <c r="BA166">
        <v>-1</v>
      </c>
      <c r="BB166">
        <v>1</v>
      </c>
      <c r="BC166">
        <v>-1</v>
      </c>
      <c r="BD166">
        <v>-1</v>
      </c>
      <c r="BE166">
        <v>1</v>
      </c>
      <c r="BF166">
        <v>-1</v>
      </c>
      <c r="BG166">
        <v>-1</v>
      </c>
      <c r="BH166">
        <v>-1</v>
      </c>
      <c r="BI166">
        <v>-1</v>
      </c>
      <c r="BJ166">
        <v>-1</v>
      </c>
      <c r="BK166">
        <v>1</v>
      </c>
      <c r="BL166">
        <v>-1</v>
      </c>
      <c r="BM166">
        <v>1</v>
      </c>
      <c r="BN166">
        <v>-1</v>
      </c>
      <c r="BO166">
        <v>1</v>
      </c>
      <c r="BP166">
        <v>1</v>
      </c>
      <c r="BQ166">
        <v>1</v>
      </c>
      <c r="BR166">
        <v>1</v>
      </c>
      <c r="BS166">
        <v>1</v>
      </c>
      <c r="BT166">
        <v>-1</v>
      </c>
      <c r="BU166">
        <v>-1</v>
      </c>
      <c r="BV166">
        <v>-1</v>
      </c>
      <c r="BW166">
        <v>-1</v>
      </c>
      <c r="BX166">
        <v>1</v>
      </c>
      <c r="BY166">
        <v>1</v>
      </c>
      <c r="BZ166" t="s">
        <v>77</v>
      </c>
      <c r="CA166">
        <v>18</v>
      </c>
      <c r="CB166">
        <v>12</v>
      </c>
      <c r="CC166" t="s">
        <v>76</v>
      </c>
      <c r="CD166" t="s">
        <v>195</v>
      </c>
      <c r="CE166" t="s">
        <v>73</v>
      </c>
      <c r="CF166">
        <f t="shared" si="100"/>
        <v>1</v>
      </c>
      <c r="CG166">
        <f t="shared" si="101"/>
        <v>1</v>
      </c>
      <c r="CH166">
        <f t="shared" si="102"/>
        <v>1</v>
      </c>
      <c r="CI166">
        <f t="shared" si="103"/>
        <v>1</v>
      </c>
      <c r="CJ166">
        <f t="shared" si="104"/>
        <v>1</v>
      </c>
      <c r="CK166">
        <f t="shared" si="105"/>
        <v>1</v>
      </c>
      <c r="CL166">
        <f t="shared" si="106"/>
        <v>0</v>
      </c>
      <c r="CM166">
        <f t="shared" si="107"/>
        <v>0</v>
      </c>
      <c r="CN166">
        <f t="shared" si="108"/>
        <v>1</v>
      </c>
      <c r="CO166">
        <f t="shared" si="109"/>
        <v>1</v>
      </c>
      <c r="CP166">
        <f t="shared" si="110"/>
        <v>0</v>
      </c>
      <c r="CQ166">
        <f t="shared" si="111"/>
        <v>0</v>
      </c>
      <c r="CR166">
        <f t="shared" si="112"/>
        <v>1</v>
      </c>
      <c r="CS166">
        <f t="shared" si="113"/>
        <v>1</v>
      </c>
      <c r="CT166">
        <f t="shared" si="114"/>
        <v>1</v>
      </c>
      <c r="CU166">
        <f t="shared" si="115"/>
        <v>1</v>
      </c>
      <c r="CV166">
        <f t="shared" si="116"/>
        <v>1</v>
      </c>
      <c r="CW166">
        <f t="shared" si="117"/>
        <v>1</v>
      </c>
      <c r="CX166">
        <f t="shared" si="118"/>
        <v>1</v>
      </c>
      <c r="CY166">
        <f t="shared" si="119"/>
        <v>1</v>
      </c>
      <c r="CZ166">
        <f t="shared" si="120"/>
        <v>1</v>
      </c>
      <c r="DA166">
        <f t="shared" si="121"/>
        <v>1</v>
      </c>
      <c r="DB166">
        <f t="shared" si="122"/>
        <v>1</v>
      </c>
      <c r="DC166">
        <f t="shared" si="123"/>
        <v>1</v>
      </c>
      <c r="DD166">
        <f t="shared" si="124"/>
        <v>1</v>
      </c>
      <c r="DE166">
        <f t="shared" si="125"/>
        <v>1</v>
      </c>
      <c r="DF166">
        <f t="shared" si="126"/>
        <v>0</v>
      </c>
      <c r="DG166">
        <f t="shared" si="127"/>
        <v>1</v>
      </c>
      <c r="DH166">
        <f t="shared" si="128"/>
        <v>1</v>
      </c>
      <c r="DI166">
        <f t="shared" si="129"/>
        <v>1</v>
      </c>
      <c r="DJ166">
        <f t="shared" si="130"/>
        <v>1</v>
      </c>
      <c r="DK166">
        <f t="shared" si="131"/>
        <v>26</v>
      </c>
    </row>
    <row r="167" spans="1:115" ht="12.75">
      <c r="A167" t="s">
        <v>85</v>
      </c>
      <c r="B167" s="1">
        <v>38310</v>
      </c>
      <c r="C167" s="2">
        <v>0.6129861111111111</v>
      </c>
      <c r="D167" t="s">
        <v>191</v>
      </c>
      <c r="E167" t="s">
        <v>190</v>
      </c>
      <c r="F167">
        <v>-1</v>
      </c>
      <c r="G167">
        <v>-1</v>
      </c>
      <c r="H167">
        <v>1</v>
      </c>
      <c r="I167">
        <v>-1</v>
      </c>
      <c r="J167">
        <v>1</v>
      </c>
      <c r="K167">
        <v>-1</v>
      </c>
      <c r="L167">
        <v>1</v>
      </c>
      <c r="M167">
        <v>1</v>
      </c>
      <c r="N167">
        <v>-1</v>
      </c>
      <c r="O167">
        <v>-1</v>
      </c>
      <c r="P167">
        <v>1</v>
      </c>
      <c r="Q167">
        <v>1</v>
      </c>
      <c r="R167">
        <v>1</v>
      </c>
      <c r="S167">
        <v>-1</v>
      </c>
      <c r="T167">
        <v>1</v>
      </c>
      <c r="U167">
        <v>-1</v>
      </c>
      <c r="V167">
        <v>1</v>
      </c>
      <c r="W167">
        <v>-1</v>
      </c>
      <c r="X167">
        <v>1</v>
      </c>
      <c r="Y167">
        <v>-1</v>
      </c>
      <c r="Z167">
        <v>1</v>
      </c>
      <c r="AA167">
        <v>1</v>
      </c>
      <c r="AB167">
        <v>1</v>
      </c>
      <c r="AC167">
        <v>1</v>
      </c>
      <c r="AD167">
        <v>-1</v>
      </c>
      <c r="AE167">
        <v>-1</v>
      </c>
      <c r="AF167">
        <v>1</v>
      </c>
      <c r="AG167">
        <v>-1</v>
      </c>
      <c r="AH167">
        <v>-1</v>
      </c>
      <c r="AI167">
        <v>1</v>
      </c>
      <c r="AJ167">
        <v>-1</v>
      </c>
      <c r="AK167" t="s">
        <v>77</v>
      </c>
      <c r="AL167">
        <v>18</v>
      </c>
      <c r="AM167">
        <v>12</v>
      </c>
      <c r="AN167" t="s">
        <v>229</v>
      </c>
      <c r="AO167" t="s">
        <v>192</v>
      </c>
      <c r="AP167" t="s">
        <v>86</v>
      </c>
      <c r="AQ167" s="1">
        <v>38310</v>
      </c>
      <c r="AR167" s="2">
        <v>0.6258217592592593</v>
      </c>
      <c r="AS167" t="s">
        <v>193</v>
      </c>
      <c r="AT167" t="s">
        <v>194</v>
      </c>
      <c r="AU167">
        <v>-1</v>
      </c>
      <c r="AV167">
        <v>-1</v>
      </c>
      <c r="AW167" s="3">
        <v>-1</v>
      </c>
      <c r="AX167">
        <v>-1</v>
      </c>
      <c r="AY167">
        <v>-1</v>
      </c>
      <c r="AZ167">
        <v>1</v>
      </c>
      <c r="BA167">
        <v>1</v>
      </c>
      <c r="BB167">
        <v>1</v>
      </c>
      <c r="BC167">
        <v>-1</v>
      </c>
      <c r="BD167">
        <v>-1</v>
      </c>
      <c r="BE167">
        <v>1</v>
      </c>
      <c r="BF167">
        <v>1</v>
      </c>
      <c r="BG167">
        <v>-1</v>
      </c>
      <c r="BH167">
        <v>1</v>
      </c>
      <c r="BI167">
        <v>1</v>
      </c>
      <c r="BJ167">
        <v>-1</v>
      </c>
      <c r="BK167">
        <v>1</v>
      </c>
      <c r="BL167">
        <v>-1</v>
      </c>
      <c r="BM167">
        <v>-1</v>
      </c>
      <c r="BN167">
        <v>-1</v>
      </c>
      <c r="BO167">
        <v>1</v>
      </c>
      <c r="BP167">
        <v>1</v>
      </c>
      <c r="BQ167">
        <v>1</v>
      </c>
      <c r="BR167">
        <v>-1</v>
      </c>
      <c r="BS167">
        <v>-1</v>
      </c>
      <c r="BT167">
        <v>-1</v>
      </c>
      <c r="BU167">
        <v>-1</v>
      </c>
      <c r="BV167">
        <v>-1</v>
      </c>
      <c r="BW167">
        <v>-1</v>
      </c>
      <c r="BX167">
        <v>1</v>
      </c>
      <c r="BY167">
        <v>-1</v>
      </c>
      <c r="BZ167" t="s">
        <v>77</v>
      </c>
      <c r="CA167">
        <v>18</v>
      </c>
      <c r="CB167">
        <v>12</v>
      </c>
      <c r="CC167" t="s">
        <v>229</v>
      </c>
      <c r="CD167" t="s">
        <v>195</v>
      </c>
      <c r="CE167" t="s">
        <v>71</v>
      </c>
      <c r="CF167">
        <f t="shared" si="100"/>
        <v>1</v>
      </c>
      <c r="CG167">
        <f t="shared" si="101"/>
        <v>1</v>
      </c>
      <c r="CH167">
        <f t="shared" si="102"/>
        <v>0</v>
      </c>
      <c r="CI167">
        <f t="shared" si="103"/>
        <v>1</v>
      </c>
      <c r="CJ167">
        <f t="shared" si="104"/>
        <v>0</v>
      </c>
      <c r="CK167">
        <f t="shared" si="105"/>
        <v>0</v>
      </c>
      <c r="CL167">
        <f t="shared" si="106"/>
        <v>1</v>
      </c>
      <c r="CM167">
        <f t="shared" si="107"/>
        <v>1</v>
      </c>
      <c r="CN167">
        <f t="shared" si="108"/>
        <v>1</v>
      </c>
      <c r="CO167">
        <f t="shared" si="109"/>
        <v>1</v>
      </c>
      <c r="CP167">
        <f t="shared" si="110"/>
        <v>1</v>
      </c>
      <c r="CQ167">
        <f t="shared" si="111"/>
        <v>1</v>
      </c>
      <c r="CR167">
        <f t="shared" si="112"/>
        <v>0</v>
      </c>
      <c r="CS167">
        <f t="shared" si="113"/>
        <v>0</v>
      </c>
      <c r="CT167">
        <f t="shared" si="114"/>
        <v>1</v>
      </c>
      <c r="CU167">
        <f t="shared" si="115"/>
        <v>1</v>
      </c>
      <c r="CV167">
        <f t="shared" si="116"/>
        <v>1</v>
      </c>
      <c r="CW167">
        <f t="shared" si="117"/>
        <v>1</v>
      </c>
      <c r="CX167">
        <f t="shared" si="118"/>
        <v>0</v>
      </c>
      <c r="CY167">
        <f t="shared" si="119"/>
        <v>1</v>
      </c>
      <c r="CZ167">
        <f t="shared" si="120"/>
        <v>1</v>
      </c>
      <c r="DA167">
        <f t="shared" si="121"/>
        <v>1</v>
      </c>
      <c r="DB167">
        <f t="shared" si="122"/>
        <v>1</v>
      </c>
      <c r="DC167">
        <f t="shared" si="123"/>
        <v>0</v>
      </c>
      <c r="DD167">
        <f t="shared" si="124"/>
        <v>1</v>
      </c>
      <c r="DE167">
        <f t="shared" si="125"/>
        <v>1</v>
      </c>
      <c r="DF167">
        <f t="shared" si="126"/>
        <v>0</v>
      </c>
      <c r="DG167">
        <f t="shared" si="127"/>
        <v>1</v>
      </c>
      <c r="DH167">
        <f t="shared" si="128"/>
        <v>1</v>
      </c>
      <c r="DI167">
        <f t="shared" si="129"/>
        <v>1</v>
      </c>
      <c r="DJ167">
        <f t="shared" si="130"/>
        <v>1</v>
      </c>
      <c r="DK167">
        <f t="shared" si="131"/>
        <v>23</v>
      </c>
    </row>
    <row r="168" spans="1:115" ht="12.75">
      <c r="A168" t="s">
        <v>85</v>
      </c>
      <c r="B168" s="1">
        <v>38309</v>
      </c>
      <c r="C168" s="2">
        <v>0.5331134259259259</v>
      </c>
      <c r="D168" t="s">
        <v>191</v>
      </c>
      <c r="E168" t="s">
        <v>190</v>
      </c>
      <c r="F168">
        <v>-1</v>
      </c>
      <c r="G168">
        <v>-1</v>
      </c>
      <c r="H168">
        <v>1</v>
      </c>
      <c r="I168" s="3">
        <v>1</v>
      </c>
      <c r="J168">
        <v>-1</v>
      </c>
      <c r="K168">
        <v>1</v>
      </c>
      <c r="L168">
        <v>1</v>
      </c>
      <c r="M168">
        <v>-1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-1</v>
      </c>
      <c r="T168">
        <v>1</v>
      </c>
      <c r="U168">
        <v>-1</v>
      </c>
      <c r="V168">
        <v>1</v>
      </c>
      <c r="W168">
        <v>-1</v>
      </c>
      <c r="X168">
        <v>1</v>
      </c>
      <c r="Y168">
        <v>1</v>
      </c>
      <c r="Z168">
        <v>1</v>
      </c>
      <c r="AA168">
        <v>1</v>
      </c>
      <c r="AB168">
        <v>-1</v>
      </c>
      <c r="AC168">
        <v>1</v>
      </c>
      <c r="AD168">
        <v>1</v>
      </c>
      <c r="AE168">
        <v>-1</v>
      </c>
      <c r="AF168">
        <v>-1</v>
      </c>
      <c r="AG168">
        <v>1</v>
      </c>
      <c r="AH168">
        <v>1</v>
      </c>
      <c r="AI168">
        <v>-1</v>
      </c>
      <c r="AJ168">
        <v>1</v>
      </c>
      <c r="AK168" t="s">
        <v>75</v>
      </c>
      <c r="AL168">
        <v>20</v>
      </c>
      <c r="AM168">
        <v>14</v>
      </c>
      <c r="AN168" t="s">
        <v>148</v>
      </c>
      <c r="AO168" t="s">
        <v>192</v>
      </c>
      <c r="AP168" t="s">
        <v>86</v>
      </c>
      <c r="AQ168" s="1">
        <v>38309</v>
      </c>
      <c r="AR168" s="2">
        <v>0.5426273148148147</v>
      </c>
      <c r="AS168" t="s">
        <v>193</v>
      </c>
      <c r="AT168" t="s">
        <v>194</v>
      </c>
      <c r="AU168">
        <v>-1</v>
      </c>
      <c r="AV168">
        <v>1</v>
      </c>
      <c r="AW168">
        <v>1</v>
      </c>
      <c r="AX168">
        <v>-1</v>
      </c>
      <c r="AY168">
        <v>1</v>
      </c>
      <c r="AZ168">
        <v>-1</v>
      </c>
      <c r="BA168">
        <v>1</v>
      </c>
      <c r="BB168">
        <v>1</v>
      </c>
      <c r="BC168">
        <v>1</v>
      </c>
      <c r="BD168">
        <v>-1</v>
      </c>
      <c r="BE168">
        <v>1</v>
      </c>
      <c r="BF168">
        <v>1</v>
      </c>
      <c r="BG168">
        <v>1</v>
      </c>
      <c r="BH168">
        <v>1</v>
      </c>
      <c r="BI168">
        <v>-1</v>
      </c>
      <c r="BJ168">
        <v>-1</v>
      </c>
      <c r="BK168">
        <v>1</v>
      </c>
      <c r="BL168">
        <v>-1</v>
      </c>
      <c r="BM168">
        <v>1</v>
      </c>
      <c r="BN168">
        <v>1</v>
      </c>
      <c r="BO168">
        <v>1</v>
      </c>
      <c r="BP168">
        <v>1</v>
      </c>
      <c r="BQ168">
        <v>-1</v>
      </c>
      <c r="BR168">
        <v>1</v>
      </c>
      <c r="BS168">
        <v>1</v>
      </c>
      <c r="BT168">
        <v>1</v>
      </c>
      <c r="BU168">
        <v>1</v>
      </c>
      <c r="BV168">
        <v>-1</v>
      </c>
      <c r="BW168">
        <v>1</v>
      </c>
      <c r="BX168">
        <v>1</v>
      </c>
      <c r="BY168">
        <v>-1</v>
      </c>
      <c r="BZ168" t="s">
        <v>75</v>
      </c>
      <c r="CA168">
        <v>20</v>
      </c>
      <c r="CB168">
        <v>14</v>
      </c>
      <c r="CC168" t="s">
        <v>148</v>
      </c>
      <c r="CD168" t="s">
        <v>195</v>
      </c>
      <c r="CE168" t="s">
        <v>73</v>
      </c>
      <c r="CF168">
        <f t="shared" si="100"/>
        <v>1</v>
      </c>
      <c r="CG168">
        <f t="shared" si="101"/>
        <v>0</v>
      </c>
      <c r="CH168">
        <f t="shared" si="102"/>
        <v>1</v>
      </c>
      <c r="CI168">
        <f t="shared" si="103"/>
        <v>0</v>
      </c>
      <c r="CJ168">
        <f t="shared" si="104"/>
        <v>0</v>
      </c>
      <c r="CK168">
        <f t="shared" si="105"/>
        <v>0</v>
      </c>
      <c r="CL168">
        <f t="shared" si="106"/>
        <v>1</v>
      </c>
      <c r="CM168">
        <f t="shared" si="107"/>
        <v>0</v>
      </c>
      <c r="CN168">
        <f t="shared" si="108"/>
        <v>1</v>
      </c>
      <c r="CO168">
        <f t="shared" si="109"/>
        <v>0</v>
      </c>
      <c r="CP168">
        <f t="shared" si="110"/>
        <v>1</v>
      </c>
      <c r="CQ168">
        <f t="shared" si="111"/>
        <v>1</v>
      </c>
      <c r="CR168">
        <f t="shared" si="112"/>
        <v>1</v>
      </c>
      <c r="CS168">
        <f t="shared" si="113"/>
        <v>0</v>
      </c>
      <c r="CT168">
        <f t="shared" si="114"/>
        <v>0</v>
      </c>
      <c r="CU168">
        <f t="shared" si="115"/>
        <v>1</v>
      </c>
      <c r="CV168">
        <f t="shared" si="116"/>
        <v>1</v>
      </c>
      <c r="CW168">
        <f t="shared" si="117"/>
        <v>1</v>
      </c>
      <c r="CX168">
        <f t="shared" si="118"/>
        <v>1</v>
      </c>
      <c r="CY168">
        <f t="shared" si="119"/>
        <v>1</v>
      </c>
      <c r="CZ168">
        <f t="shared" si="120"/>
        <v>1</v>
      </c>
      <c r="DA168">
        <f t="shared" si="121"/>
        <v>1</v>
      </c>
      <c r="DB168">
        <f t="shared" si="122"/>
        <v>1</v>
      </c>
      <c r="DC168">
        <f t="shared" si="123"/>
        <v>1</v>
      </c>
      <c r="DD168">
        <f t="shared" si="124"/>
        <v>1</v>
      </c>
      <c r="DE168">
        <f t="shared" si="125"/>
        <v>0</v>
      </c>
      <c r="DF168">
        <f t="shared" si="126"/>
        <v>0</v>
      </c>
      <c r="DG168">
        <f t="shared" si="127"/>
        <v>0</v>
      </c>
      <c r="DH168">
        <f t="shared" si="128"/>
        <v>1</v>
      </c>
      <c r="DI168">
        <f t="shared" si="129"/>
        <v>0</v>
      </c>
      <c r="DJ168">
        <f t="shared" si="130"/>
        <v>0</v>
      </c>
      <c r="DK168">
        <f t="shared" si="131"/>
        <v>18</v>
      </c>
    </row>
    <row r="169" spans="1:115" ht="12.75">
      <c r="A169" t="s">
        <v>85</v>
      </c>
      <c r="B169" s="1">
        <v>38306</v>
      </c>
      <c r="C169" s="2">
        <v>0.4930439814814815</v>
      </c>
      <c r="D169" t="s">
        <v>191</v>
      </c>
      <c r="E169" t="s">
        <v>190</v>
      </c>
      <c r="F169">
        <v>-1</v>
      </c>
      <c r="G169">
        <v>1</v>
      </c>
      <c r="H169">
        <v>1</v>
      </c>
      <c r="I169">
        <v>-1</v>
      </c>
      <c r="J169">
        <v>1</v>
      </c>
      <c r="K169">
        <v>-1</v>
      </c>
      <c r="L169">
        <v>1</v>
      </c>
      <c r="M169">
        <v>-1</v>
      </c>
      <c r="N169">
        <v>-1</v>
      </c>
      <c r="O169">
        <v>1</v>
      </c>
      <c r="P169">
        <v>-1</v>
      </c>
      <c r="Q169">
        <v>1</v>
      </c>
      <c r="R169">
        <v>-1</v>
      </c>
      <c r="S169">
        <v>-1</v>
      </c>
      <c r="T169">
        <v>1</v>
      </c>
      <c r="U169">
        <v>1</v>
      </c>
      <c r="V169">
        <v>-1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-1</v>
      </c>
      <c r="AE169">
        <v>1</v>
      </c>
      <c r="AF169">
        <v>-1</v>
      </c>
      <c r="AG169">
        <v>1</v>
      </c>
      <c r="AH169">
        <v>1</v>
      </c>
      <c r="AI169">
        <v>1</v>
      </c>
      <c r="AJ169">
        <v>1</v>
      </c>
      <c r="AK169" t="s">
        <v>75</v>
      </c>
      <c r="AL169">
        <v>18</v>
      </c>
      <c r="AM169">
        <v>12</v>
      </c>
      <c r="AN169" t="s">
        <v>76</v>
      </c>
      <c r="AO169" t="s">
        <v>192</v>
      </c>
      <c r="AP169" t="s">
        <v>86</v>
      </c>
      <c r="AQ169" s="1">
        <v>38309</v>
      </c>
      <c r="AR169" s="2">
        <v>0.6723611111111111</v>
      </c>
      <c r="AS169" t="s">
        <v>193</v>
      </c>
      <c r="AT169" t="s">
        <v>194</v>
      </c>
      <c r="AU169">
        <v>1</v>
      </c>
      <c r="AV169">
        <v>1</v>
      </c>
      <c r="AW169">
        <v>1</v>
      </c>
      <c r="AX169">
        <v>-1</v>
      </c>
      <c r="AY169">
        <v>-1</v>
      </c>
      <c r="AZ169">
        <v>1</v>
      </c>
      <c r="BA169">
        <v>1</v>
      </c>
      <c r="BB169">
        <v>-1</v>
      </c>
      <c r="BC169">
        <v>1</v>
      </c>
      <c r="BD169">
        <v>-1</v>
      </c>
      <c r="BE169">
        <v>1</v>
      </c>
      <c r="BF169">
        <v>1</v>
      </c>
      <c r="BG169">
        <v>-1</v>
      </c>
      <c r="BH169">
        <v>1</v>
      </c>
      <c r="BI169">
        <v>1</v>
      </c>
      <c r="BJ169">
        <v>1</v>
      </c>
      <c r="BK169">
        <v>-1</v>
      </c>
      <c r="BL169">
        <v>1</v>
      </c>
      <c r="BM169">
        <v>-1</v>
      </c>
      <c r="BN169">
        <v>1</v>
      </c>
      <c r="BO169">
        <v>1</v>
      </c>
      <c r="BP169">
        <v>1</v>
      </c>
      <c r="BQ169">
        <v>1</v>
      </c>
      <c r="BR169">
        <v>-1</v>
      </c>
      <c r="BS169">
        <v>1</v>
      </c>
      <c r="BT169">
        <v>1</v>
      </c>
      <c r="BU169">
        <v>-1</v>
      </c>
      <c r="BV169">
        <v>1</v>
      </c>
      <c r="BW169">
        <v>1</v>
      </c>
      <c r="BX169">
        <v>-1</v>
      </c>
      <c r="BY169">
        <v>1</v>
      </c>
      <c r="BZ169" t="s">
        <v>75</v>
      </c>
      <c r="CA169">
        <v>18</v>
      </c>
      <c r="CB169">
        <v>12</v>
      </c>
      <c r="CC169" t="s">
        <v>76</v>
      </c>
      <c r="CD169" t="s">
        <v>195</v>
      </c>
      <c r="CE169" t="s">
        <v>73</v>
      </c>
      <c r="CF169">
        <f t="shared" si="100"/>
        <v>0</v>
      </c>
      <c r="CG169">
        <f t="shared" si="101"/>
        <v>1</v>
      </c>
      <c r="CH169">
        <f t="shared" si="102"/>
        <v>1</v>
      </c>
      <c r="CI169">
        <f t="shared" si="103"/>
        <v>1</v>
      </c>
      <c r="CJ169">
        <f t="shared" si="104"/>
        <v>0</v>
      </c>
      <c r="CK169">
        <f t="shared" si="105"/>
        <v>0</v>
      </c>
      <c r="CL169">
        <f t="shared" si="106"/>
        <v>1</v>
      </c>
      <c r="CM169">
        <f t="shared" si="107"/>
        <v>1</v>
      </c>
      <c r="CN169">
        <f t="shared" si="108"/>
        <v>0</v>
      </c>
      <c r="CO169">
        <f t="shared" si="109"/>
        <v>0</v>
      </c>
      <c r="CP169">
        <f t="shared" si="110"/>
        <v>0</v>
      </c>
      <c r="CQ169">
        <f t="shared" si="111"/>
        <v>1</v>
      </c>
      <c r="CR169">
        <f t="shared" si="112"/>
        <v>1</v>
      </c>
      <c r="CS169">
        <f t="shared" si="113"/>
        <v>0</v>
      </c>
      <c r="CT169">
        <f t="shared" si="114"/>
        <v>1</v>
      </c>
      <c r="CU169">
        <f t="shared" si="115"/>
        <v>1</v>
      </c>
      <c r="CV169">
        <f t="shared" si="116"/>
        <v>1</v>
      </c>
      <c r="CW169">
        <f t="shared" si="117"/>
        <v>1</v>
      </c>
      <c r="CX169">
        <f t="shared" si="118"/>
        <v>0</v>
      </c>
      <c r="CY169">
        <f t="shared" si="119"/>
        <v>1</v>
      </c>
      <c r="CZ169">
        <f t="shared" si="120"/>
        <v>1</v>
      </c>
      <c r="DA169">
        <f t="shared" si="121"/>
        <v>1</v>
      </c>
      <c r="DB169">
        <f t="shared" si="122"/>
        <v>1</v>
      </c>
      <c r="DC169">
        <f t="shared" si="123"/>
        <v>0</v>
      </c>
      <c r="DD169">
        <f t="shared" si="124"/>
        <v>0</v>
      </c>
      <c r="DE169">
        <f t="shared" si="125"/>
        <v>1</v>
      </c>
      <c r="DF169">
        <f t="shared" si="126"/>
        <v>1</v>
      </c>
      <c r="DG169">
        <f t="shared" si="127"/>
        <v>1</v>
      </c>
      <c r="DH169">
        <f t="shared" si="128"/>
        <v>1</v>
      </c>
      <c r="DI169">
        <f t="shared" si="129"/>
        <v>0</v>
      </c>
      <c r="DJ169">
        <f t="shared" si="130"/>
        <v>1</v>
      </c>
      <c r="DK169">
        <f t="shared" si="131"/>
        <v>20</v>
      </c>
    </row>
    <row r="170" spans="1:115" ht="12.75">
      <c r="A170" t="s">
        <v>85</v>
      </c>
      <c r="B170" s="1">
        <v>38310</v>
      </c>
      <c r="C170" s="2">
        <v>0.5679050925925926</v>
      </c>
      <c r="D170" t="s">
        <v>191</v>
      </c>
      <c r="E170" t="s">
        <v>190</v>
      </c>
      <c r="F170">
        <v>-1</v>
      </c>
      <c r="G170">
        <v>1</v>
      </c>
      <c r="H170">
        <v>1</v>
      </c>
      <c r="I170">
        <v>-1</v>
      </c>
      <c r="J170">
        <v>-1</v>
      </c>
      <c r="K170">
        <v>1</v>
      </c>
      <c r="L170">
        <v>-1</v>
      </c>
      <c r="M170">
        <v>1</v>
      </c>
      <c r="N170">
        <v>-1</v>
      </c>
      <c r="O170">
        <v>-1</v>
      </c>
      <c r="P170">
        <v>1</v>
      </c>
      <c r="Q170">
        <v>-1</v>
      </c>
      <c r="R170">
        <v>1</v>
      </c>
      <c r="S170">
        <v>1</v>
      </c>
      <c r="T170">
        <v>1</v>
      </c>
      <c r="U170">
        <v>-1</v>
      </c>
      <c r="V170">
        <v>1</v>
      </c>
      <c r="W170">
        <v>-1</v>
      </c>
      <c r="X170">
        <v>-1</v>
      </c>
      <c r="Y170">
        <v>-1</v>
      </c>
      <c r="Z170">
        <v>1</v>
      </c>
      <c r="AA170">
        <v>1</v>
      </c>
      <c r="AB170">
        <v>1</v>
      </c>
      <c r="AC170">
        <v>-1</v>
      </c>
      <c r="AD170">
        <v>1</v>
      </c>
      <c r="AE170">
        <v>1</v>
      </c>
      <c r="AF170">
        <v>-1</v>
      </c>
      <c r="AG170">
        <v>1</v>
      </c>
      <c r="AH170">
        <v>1</v>
      </c>
      <c r="AI170">
        <v>-1</v>
      </c>
      <c r="AJ170">
        <v>1</v>
      </c>
      <c r="AK170" t="s">
        <v>75</v>
      </c>
      <c r="AL170">
        <v>18</v>
      </c>
      <c r="AM170">
        <v>14</v>
      </c>
      <c r="AN170" t="s">
        <v>76</v>
      </c>
      <c r="AO170" t="s">
        <v>192</v>
      </c>
      <c r="AP170" t="s">
        <v>86</v>
      </c>
      <c r="AQ170" s="1">
        <v>38310</v>
      </c>
      <c r="AR170" s="2">
        <v>0.5732986111111111</v>
      </c>
      <c r="AS170" t="s">
        <v>193</v>
      </c>
      <c r="AT170" t="s">
        <v>194</v>
      </c>
      <c r="AU170">
        <v>1</v>
      </c>
      <c r="AV170">
        <v>-1</v>
      </c>
      <c r="AW170">
        <v>1</v>
      </c>
      <c r="AX170">
        <v>-1</v>
      </c>
      <c r="AY170">
        <v>-1</v>
      </c>
      <c r="AZ170">
        <v>1</v>
      </c>
      <c r="BA170">
        <v>1</v>
      </c>
      <c r="BB170">
        <v>-1</v>
      </c>
      <c r="BC170">
        <v>-1</v>
      </c>
      <c r="BD170">
        <v>1</v>
      </c>
      <c r="BE170">
        <v>-1</v>
      </c>
      <c r="BF170">
        <v>1</v>
      </c>
      <c r="BG170">
        <v>1</v>
      </c>
      <c r="BH170">
        <v>1</v>
      </c>
      <c r="BI170">
        <v>-1</v>
      </c>
      <c r="BJ170">
        <v>-1</v>
      </c>
      <c r="BK170">
        <v>1</v>
      </c>
      <c r="BL170">
        <v>-1</v>
      </c>
      <c r="BM170">
        <v>-1</v>
      </c>
      <c r="BN170">
        <v>-1</v>
      </c>
      <c r="BO170">
        <v>1</v>
      </c>
      <c r="BP170">
        <v>1</v>
      </c>
      <c r="BQ170">
        <v>-1</v>
      </c>
      <c r="BR170">
        <v>1</v>
      </c>
      <c r="BS170">
        <v>1</v>
      </c>
      <c r="BT170">
        <v>-1</v>
      </c>
      <c r="BU170">
        <v>-1</v>
      </c>
      <c r="BV170">
        <v>1</v>
      </c>
      <c r="BW170">
        <v>-1</v>
      </c>
      <c r="BX170">
        <v>1</v>
      </c>
      <c r="BY170">
        <v>-1</v>
      </c>
      <c r="BZ170" t="s">
        <v>75</v>
      </c>
      <c r="CA170">
        <v>18</v>
      </c>
      <c r="CB170">
        <v>12</v>
      </c>
      <c r="CC170" t="s">
        <v>76</v>
      </c>
      <c r="CD170" t="s">
        <v>195</v>
      </c>
      <c r="CE170" t="s">
        <v>73</v>
      </c>
      <c r="CF170">
        <f t="shared" si="100"/>
        <v>0</v>
      </c>
      <c r="CG170">
        <f t="shared" si="101"/>
        <v>0</v>
      </c>
      <c r="CH170">
        <f t="shared" si="102"/>
        <v>1</v>
      </c>
      <c r="CI170">
        <f t="shared" si="103"/>
        <v>1</v>
      </c>
      <c r="CJ170">
        <f t="shared" si="104"/>
        <v>1</v>
      </c>
      <c r="CK170">
        <f t="shared" si="105"/>
        <v>1</v>
      </c>
      <c r="CL170">
        <f t="shared" si="106"/>
        <v>0</v>
      </c>
      <c r="CM170">
        <f t="shared" si="107"/>
        <v>0</v>
      </c>
      <c r="CN170">
        <f t="shared" si="108"/>
        <v>1</v>
      </c>
      <c r="CO170">
        <f t="shared" si="109"/>
        <v>0</v>
      </c>
      <c r="CP170">
        <f t="shared" si="110"/>
        <v>0</v>
      </c>
      <c r="CQ170">
        <f t="shared" si="111"/>
        <v>0</v>
      </c>
      <c r="CR170">
        <f t="shared" si="112"/>
        <v>1</v>
      </c>
      <c r="CS170">
        <f t="shared" si="113"/>
        <v>1</v>
      </c>
      <c r="CT170">
        <f t="shared" si="114"/>
        <v>0</v>
      </c>
      <c r="CU170">
        <f t="shared" si="115"/>
        <v>1</v>
      </c>
      <c r="CV170">
        <f t="shared" si="116"/>
        <v>1</v>
      </c>
      <c r="CW170">
        <f t="shared" si="117"/>
        <v>1</v>
      </c>
      <c r="CX170">
        <f t="shared" si="118"/>
        <v>1</v>
      </c>
      <c r="CY170">
        <f t="shared" si="119"/>
        <v>1</v>
      </c>
      <c r="CZ170">
        <f t="shared" si="120"/>
        <v>1</v>
      </c>
      <c r="DA170">
        <f t="shared" si="121"/>
        <v>1</v>
      </c>
      <c r="DB170">
        <f t="shared" si="122"/>
        <v>0</v>
      </c>
      <c r="DC170">
        <f t="shared" si="123"/>
        <v>0</v>
      </c>
      <c r="DD170">
        <f t="shared" si="124"/>
        <v>1</v>
      </c>
      <c r="DE170">
        <f t="shared" si="125"/>
        <v>0</v>
      </c>
      <c r="DF170">
        <f t="shared" si="126"/>
        <v>1</v>
      </c>
      <c r="DG170">
        <f t="shared" si="127"/>
        <v>1</v>
      </c>
      <c r="DH170">
        <f t="shared" si="128"/>
        <v>0</v>
      </c>
      <c r="DI170">
        <f t="shared" si="129"/>
        <v>0</v>
      </c>
      <c r="DJ170">
        <f t="shared" si="130"/>
        <v>0</v>
      </c>
      <c r="DK170">
        <f t="shared" si="131"/>
        <v>17</v>
      </c>
    </row>
    <row r="171" spans="1:115" ht="12.75">
      <c r="A171" t="s">
        <v>85</v>
      </c>
      <c r="B171" s="1">
        <v>38309</v>
      </c>
      <c r="C171" s="2">
        <v>0.49019675925925926</v>
      </c>
      <c r="D171" t="s">
        <v>191</v>
      </c>
      <c r="E171" t="s">
        <v>190</v>
      </c>
      <c r="F171">
        <v>1</v>
      </c>
      <c r="G171">
        <v>1</v>
      </c>
      <c r="H171">
        <v>1</v>
      </c>
      <c r="I171">
        <v>-1</v>
      </c>
      <c r="J171">
        <v>1</v>
      </c>
      <c r="K171">
        <v>1</v>
      </c>
      <c r="L171">
        <v>-1</v>
      </c>
      <c r="M171">
        <v>1</v>
      </c>
      <c r="N171">
        <v>-1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-1</v>
      </c>
      <c r="U171">
        <v>1</v>
      </c>
      <c r="V171">
        <v>-1</v>
      </c>
      <c r="W171">
        <v>1</v>
      </c>
      <c r="X171">
        <v>-1</v>
      </c>
      <c r="Y171">
        <v>-1</v>
      </c>
      <c r="Z171">
        <v>1</v>
      </c>
      <c r="AA171">
        <v>1</v>
      </c>
      <c r="AB171">
        <v>1</v>
      </c>
      <c r="AC171">
        <v>1</v>
      </c>
      <c r="AD171">
        <v>1</v>
      </c>
      <c r="AE171">
        <v>-1</v>
      </c>
      <c r="AF171">
        <v>-1</v>
      </c>
      <c r="AG171">
        <v>1</v>
      </c>
      <c r="AH171">
        <v>1</v>
      </c>
      <c r="AI171">
        <v>-1</v>
      </c>
      <c r="AJ171">
        <v>-1</v>
      </c>
      <c r="AK171" t="s">
        <v>75</v>
      </c>
      <c r="AL171">
        <v>18</v>
      </c>
      <c r="AM171">
        <v>14</v>
      </c>
      <c r="AN171" t="s">
        <v>76</v>
      </c>
      <c r="AO171" t="s">
        <v>192</v>
      </c>
      <c r="AP171" t="s">
        <v>86</v>
      </c>
      <c r="AQ171" s="1">
        <v>38309</v>
      </c>
      <c r="AR171" s="2">
        <v>0.6547569444444444</v>
      </c>
      <c r="AS171" t="s">
        <v>193</v>
      </c>
      <c r="AT171" t="s">
        <v>194</v>
      </c>
      <c r="AU171">
        <v>-1</v>
      </c>
      <c r="AV171">
        <v>1</v>
      </c>
      <c r="AW171">
        <v>1</v>
      </c>
      <c r="AX171">
        <v>-1</v>
      </c>
      <c r="AY171">
        <v>1</v>
      </c>
      <c r="AZ171">
        <v>-1</v>
      </c>
      <c r="BA171">
        <v>1</v>
      </c>
      <c r="BB171">
        <v>1</v>
      </c>
      <c r="BC171">
        <v>1</v>
      </c>
      <c r="BD171">
        <v>1</v>
      </c>
      <c r="BE171">
        <v>-1</v>
      </c>
      <c r="BF171">
        <v>1</v>
      </c>
      <c r="BG171">
        <v>1</v>
      </c>
      <c r="BH171">
        <v>1</v>
      </c>
      <c r="BI171">
        <v>1</v>
      </c>
      <c r="BJ171">
        <v>1</v>
      </c>
      <c r="BK171">
        <v>1</v>
      </c>
      <c r="BL171">
        <v>1</v>
      </c>
      <c r="BM171">
        <v>-1</v>
      </c>
      <c r="BN171">
        <v>-1</v>
      </c>
      <c r="BO171">
        <v>-1</v>
      </c>
      <c r="BP171">
        <v>-1</v>
      </c>
      <c r="BQ171">
        <v>-1</v>
      </c>
      <c r="BR171">
        <v>-1</v>
      </c>
      <c r="BS171">
        <v>-1</v>
      </c>
      <c r="BT171">
        <v>1</v>
      </c>
      <c r="BU171">
        <v>-1</v>
      </c>
      <c r="BV171">
        <v>-1</v>
      </c>
      <c r="BW171">
        <v>1</v>
      </c>
      <c r="BX171">
        <v>-1</v>
      </c>
      <c r="BY171">
        <v>-1</v>
      </c>
      <c r="BZ171" t="s">
        <v>75</v>
      </c>
      <c r="CA171">
        <v>18</v>
      </c>
      <c r="CB171">
        <v>14</v>
      </c>
      <c r="CC171" t="s">
        <v>76</v>
      </c>
      <c r="CD171" t="s">
        <v>195</v>
      </c>
      <c r="CE171" t="s">
        <v>73</v>
      </c>
      <c r="CF171">
        <f t="shared" si="100"/>
        <v>0</v>
      </c>
      <c r="CG171">
        <f t="shared" si="101"/>
        <v>1</v>
      </c>
      <c r="CH171">
        <f t="shared" si="102"/>
        <v>1</v>
      </c>
      <c r="CI171">
        <f t="shared" si="103"/>
        <v>1</v>
      </c>
      <c r="CJ171">
        <f t="shared" si="104"/>
        <v>1</v>
      </c>
      <c r="CK171">
        <f t="shared" si="105"/>
        <v>0</v>
      </c>
      <c r="CL171">
        <f t="shared" si="106"/>
        <v>0</v>
      </c>
      <c r="CM171">
        <f t="shared" si="107"/>
        <v>1</v>
      </c>
      <c r="CN171">
        <f t="shared" si="108"/>
        <v>0</v>
      </c>
      <c r="CO171">
        <f t="shared" si="109"/>
        <v>1</v>
      </c>
      <c r="CP171">
        <f t="shared" si="110"/>
        <v>0</v>
      </c>
      <c r="CQ171">
        <f t="shared" si="111"/>
        <v>1</v>
      </c>
      <c r="CR171">
        <f t="shared" si="112"/>
        <v>1</v>
      </c>
      <c r="CS171">
        <f t="shared" si="113"/>
        <v>1</v>
      </c>
      <c r="CT171">
        <f t="shared" si="114"/>
        <v>0</v>
      </c>
      <c r="CU171">
        <f t="shared" si="115"/>
        <v>1</v>
      </c>
      <c r="CV171">
        <f t="shared" si="116"/>
        <v>0</v>
      </c>
      <c r="CW171">
        <f t="shared" si="117"/>
        <v>1</v>
      </c>
      <c r="CX171">
        <f t="shared" si="118"/>
        <v>1</v>
      </c>
      <c r="CY171">
        <f t="shared" si="119"/>
        <v>1</v>
      </c>
      <c r="CZ171">
        <f t="shared" si="120"/>
        <v>0</v>
      </c>
      <c r="DA171">
        <f t="shared" si="121"/>
        <v>0</v>
      </c>
      <c r="DB171">
        <f t="shared" si="122"/>
        <v>0</v>
      </c>
      <c r="DC171">
        <f t="shared" si="123"/>
        <v>0</v>
      </c>
      <c r="DD171">
        <f t="shared" si="124"/>
        <v>0</v>
      </c>
      <c r="DE171">
        <f t="shared" si="125"/>
        <v>0</v>
      </c>
      <c r="DF171">
        <f t="shared" si="126"/>
        <v>1</v>
      </c>
      <c r="DG171">
        <f t="shared" si="127"/>
        <v>0</v>
      </c>
      <c r="DH171">
        <f t="shared" si="128"/>
        <v>1</v>
      </c>
      <c r="DI171">
        <f t="shared" si="129"/>
        <v>1</v>
      </c>
      <c r="DJ171">
        <f t="shared" si="130"/>
        <v>1</v>
      </c>
      <c r="DK171">
        <f t="shared" si="131"/>
        <v>17</v>
      </c>
    </row>
    <row r="172" spans="1:115" ht="12.75">
      <c r="A172" t="s">
        <v>85</v>
      </c>
      <c r="B172" s="1">
        <v>38309</v>
      </c>
      <c r="C172" s="2">
        <v>0.6800925925925926</v>
      </c>
      <c r="D172" t="s">
        <v>191</v>
      </c>
      <c r="E172" t="s">
        <v>190</v>
      </c>
      <c r="F172">
        <v>1</v>
      </c>
      <c r="G172">
        <v>1</v>
      </c>
      <c r="H172">
        <v>1</v>
      </c>
      <c r="I172">
        <v>-1</v>
      </c>
      <c r="J172">
        <v>1</v>
      </c>
      <c r="K172">
        <v>-1</v>
      </c>
      <c r="L172">
        <v>-1</v>
      </c>
      <c r="M172">
        <v>-1</v>
      </c>
      <c r="N172">
        <v>1</v>
      </c>
      <c r="O172">
        <v>-1</v>
      </c>
      <c r="P172">
        <v>-1</v>
      </c>
      <c r="Q172">
        <v>-1</v>
      </c>
      <c r="R172">
        <v>1</v>
      </c>
      <c r="S172">
        <v>1</v>
      </c>
      <c r="T172">
        <v>-1</v>
      </c>
      <c r="U172">
        <v>1</v>
      </c>
      <c r="V172">
        <v>-1</v>
      </c>
      <c r="W172">
        <v>-1</v>
      </c>
      <c r="X172">
        <v>-1</v>
      </c>
      <c r="Y172">
        <v>1</v>
      </c>
      <c r="Z172">
        <v>-1</v>
      </c>
      <c r="AA172">
        <v>-1</v>
      </c>
      <c r="AB172">
        <v>-1</v>
      </c>
      <c r="AC172">
        <v>-1</v>
      </c>
      <c r="AD172">
        <v>-1</v>
      </c>
      <c r="AE172">
        <v>1</v>
      </c>
      <c r="AF172">
        <v>1</v>
      </c>
      <c r="AG172">
        <v>1</v>
      </c>
      <c r="AH172">
        <v>-1</v>
      </c>
      <c r="AI172">
        <v>1</v>
      </c>
      <c r="AJ172">
        <v>1</v>
      </c>
      <c r="AK172" t="s">
        <v>75</v>
      </c>
      <c r="AL172">
        <v>18</v>
      </c>
      <c r="AM172">
        <v>12</v>
      </c>
      <c r="AN172" t="s">
        <v>76</v>
      </c>
      <c r="AO172" t="s">
        <v>192</v>
      </c>
      <c r="AP172" t="s">
        <v>86</v>
      </c>
      <c r="AQ172" s="1">
        <v>38309</v>
      </c>
      <c r="AR172" s="2">
        <v>0.6932291666666667</v>
      </c>
      <c r="AS172" t="s">
        <v>193</v>
      </c>
      <c r="AT172" t="s">
        <v>194</v>
      </c>
      <c r="AU172">
        <v>1</v>
      </c>
      <c r="AV172">
        <v>1</v>
      </c>
      <c r="AW172">
        <v>1</v>
      </c>
      <c r="AX172">
        <v>-1</v>
      </c>
      <c r="AY172">
        <v>1</v>
      </c>
      <c r="AZ172">
        <v>-1</v>
      </c>
      <c r="BA172">
        <v>-1</v>
      </c>
      <c r="BB172">
        <v>-1</v>
      </c>
      <c r="BC172">
        <v>1</v>
      </c>
      <c r="BD172">
        <v>-1</v>
      </c>
      <c r="BE172">
        <v>-1</v>
      </c>
      <c r="BF172">
        <v>-1</v>
      </c>
      <c r="BG172">
        <v>1</v>
      </c>
      <c r="BH172">
        <v>1</v>
      </c>
      <c r="BI172">
        <v>-1</v>
      </c>
      <c r="BJ172">
        <v>1</v>
      </c>
      <c r="BK172">
        <v>-1</v>
      </c>
      <c r="BL172">
        <v>-1</v>
      </c>
      <c r="BM172">
        <v>-1</v>
      </c>
      <c r="BN172">
        <v>1</v>
      </c>
      <c r="BO172">
        <v>-1</v>
      </c>
      <c r="BP172">
        <v>-1</v>
      </c>
      <c r="BQ172">
        <v>-1</v>
      </c>
      <c r="BR172">
        <v>-1</v>
      </c>
      <c r="BS172">
        <v>-1</v>
      </c>
      <c r="BT172">
        <v>1</v>
      </c>
      <c r="BU172">
        <v>1</v>
      </c>
      <c r="BV172">
        <v>1</v>
      </c>
      <c r="BW172">
        <v>-1</v>
      </c>
      <c r="BX172">
        <v>1</v>
      </c>
      <c r="BY172">
        <v>1</v>
      </c>
      <c r="BZ172" t="s">
        <v>75</v>
      </c>
      <c r="CA172">
        <v>18</v>
      </c>
      <c r="CB172">
        <v>12</v>
      </c>
      <c r="CC172" t="s">
        <v>76</v>
      </c>
      <c r="CD172" t="s">
        <v>195</v>
      </c>
      <c r="CE172" t="s">
        <v>71</v>
      </c>
      <c r="CF172">
        <f t="shared" si="100"/>
        <v>1</v>
      </c>
      <c r="CG172">
        <f t="shared" si="101"/>
        <v>1</v>
      </c>
      <c r="CH172">
        <f t="shared" si="102"/>
        <v>1</v>
      </c>
      <c r="CI172">
        <f t="shared" si="103"/>
        <v>1</v>
      </c>
      <c r="CJ172">
        <f t="shared" si="104"/>
        <v>1</v>
      </c>
      <c r="CK172">
        <f t="shared" si="105"/>
        <v>1</v>
      </c>
      <c r="CL172">
        <f t="shared" si="106"/>
        <v>1</v>
      </c>
      <c r="CM172">
        <f t="shared" si="107"/>
        <v>1</v>
      </c>
      <c r="CN172">
        <f t="shared" si="108"/>
        <v>1</v>
      </c>
      <c r="CO172">
        <f t="shared" si="109"/>
        <v>1</v>
      </c>
      <c r="CP172">
        <f t="shared" si="110"/>
        <v>1</v>
      </c>
      <c r="CQ172">
        <f t="shared" si="111"/>
        <v>1</v>
      </c>
      <c r="CR172">
        <f t="shared" si="112"/>
        <v>1</v>
      </c>
      <c r="CS172">
        <f t="shared" si="113"/>
        <v>1</v>
      </c>
      <c r="CT172">
        <f t="shared" si="114"/>
        <v>1</v>
      </c>
      <c r="CU172">
        <f t="shared" si="115"/>
        <v>1</v>
      </c>
      <c r="CV172">
        <f t="shared" si="116"/>
        <v>1</v>
      </c>
      <c r="CW172">
        <f t="shared" si="117"/>
        <v>1</v>
      </c>
      <c r="CX172">
        <f t="shared" si="118"/>
        <v>1</v>
      </c>
      <c r="CY172">
        <f t="shared" si="119"/>
        <v>1</v>
      </c>
      <c r="CZ172">
        <f t="shared" si="120"/>
        <v>1</v>
      </c>
      <c r="DA172">
        <f t="shared" si="121"/>
        <v>1</v>
      </c>
      <c r="DB172">
        <f t="shared" si="122"/>
        <v>1</v>
      </c>
      <c r="DC172">
        <f t="shared" si="123"/>
        <v>1</v>
      </c>
      <c r="DD172">
        <f t="shared" si="124"/>
        <v>1</v>
      </c>
      <c r="DE172">
        <f t="shared" si="125"/>
        <v>1</v>
      </c>
      <c r="DF172">
        <f t="shared" si="126"/>
        <v>1</v>
      </c>
      <c r="DG172">
        <f t="shared" si="127"/>
        <v>1</v>
      </c>
      <c r="DH172">
        <f t="shared" si="128"/>
        <v>1</v>
      </c>
      <c r="DI172">
        <f t="shared" si="129"/>
        <v>1</v>
      </c>
      <c r="DJ172">
        <f t="shared" si="130"/>
        <v>1</v>
      </c>
      <c r="DK172">
        <f t="shared" si="131"/>
        <v>31</v>
      </c>
    </row>
    <row r="173" spans="1:115" ht="12.75">
      <c r="A173" t="s">
        <v>85</v>
      </c>
      <c r="B173" s="1">
        <v>38310</v>
      </c>
      <c r="C173" s="2">
        <v>0.6166203703703704</v>
      </c>
      <c r="D173" t="s">
        <v>191</v>
      </c>
      <c r="E173" t="s">
        <v>190</v>
      </c>
      <c r="F173">
        <v>1</v>
      </c>
      <c r="G173">
        <v>1</v>
      </c>
      <c r="H173" s="3">
        <v>-1</v>
      </c>
      <c r="I173">
        <v>-1</v>
      </c>
      <c r="J173">
        <v>1</v>
      </c>
      <c r="K173">
        <v>-1</v>
      </c>
      <c r="L173">
        <v>-1</v>
      </c>
      <c r="M173">
        <v>-1</v>
      </c>
      <c r="N173">
        <v>-1</v>
      </c>
      <c r="O173">
        <v>1</v>
      </c>
      <c r="P173">
        <v>1</v>
      </c>
      <c r="Q173">
        <v>-1</v>
      </c>
      <c r="R173">
        <v>1</v>
      </c>
      <c r="S173">
        <v>1</v>
      </c>
      <c r="T173">
        <v>1</v>
      </c>
      <c r="U173">
        <v>1</v>
      </c>
      <c r="V173">
        <v>-1</v>
      </c>
      <c r="W173">
        <v>1</v>
      </c>
      <c r="X173">
        <v>-1</v>
      </c>
      <c r="Y173">
        <v>1</v>
      </c>
      <c r="Z173">
        <v>1</v>
      </c>
      <c r="AA173">
        <v>-1</v>
      </c>
      <c r="AB173">
        <v>-1</v>
      </c>
      <c r="AC173">
        <v>-1</v>
      </c>
      <c r="AD173">
        <v>-1</v>
      </c>
      <c r="AE173">
        <v>1</v>
      </c>
      <c r="AF173">
        <v>-1</v>
      </c>
      <c r="AG173">
        <v>1</v>
      </c>
      <c r="AH173">
        <v>1</v>
      </c>
      <c r="AI173">
        <v>-1</v>
      </c>
      <c r="AJ173">
        <v>1</v>
      </c>
      <c r="AK173" t="s">
        <v>75</v>
      </c>
      <c r="AL173">
        <v>18</v>
      </c>
      <c r="AM173">
        <v>12</v>
      </c>
      <c r="AN173" t="s">
        <v>76</v>
      </c>
      <c r="AO173" t="s">
        <v>192</v>
      </c>
      <c r="AP173" t="s">
        <v>86</v>
      </c>
      <c r="AQ173" s="1">
        <v>38310</v>
      </c>
      <c r="AR173" s="2">
        <v>0.6304976851851852</v>
      </c>
      <c r="AS173" t="s">
        <v>193</v>
      </c>
      <c r="AT173" t="s">
        <v>194</v>
      </c>
      <c r="AU173">
        <v>1</v>
      </c>
      <c r="AV173">
        <v>1</v>
      </c>
      <c r="AW173">
        <v>1</v>
      </c>
      <c r="AX173">
        <v>-1</v>
      </c>
      <c r="AY173">
        <v>1</v>
      </c>
      <c r="AZ173">
        <v>1</v>
      </c>
      <c r="BA173">
        <v>-1</v>
      </c>
      <c r="BB173">
        <v>-1</v>
      </c>
      <c r="BC173">
        <v>-1</v>
      </c>
      <c r="BD173">
        <v>1</v>
      </c>
      <c r="BE173">
        <v>1</v>
      </c>
      <c r="BF173">
        <v>-1</v>
      </c>
      <c r="BG173">
        <v>1</v>
      </c>
      <c r="BH173">
        <v>1</v>
      </c>
      <c r="BI173">
        <v>1</v>
      </c>
      <c r="BJ173">
        <v>1</v>
      </c>
      <c r="BK173">
        <v>-1</v>
      </c>
      <c r="BL173">
        <v>1</v>
      </c>
      <c r="BM173">
        <v>-1</v>
      </c>
      <c r="BN173">
        <v>1</v>
      </c>
      <c r="BO173">
        <v>1</v>
      </c>
      <c r="BP173">
        <v>-1</v>
      </c>
      <c r="BQ173">
        <v>-1</v>
      </c>
      <c r="BR173">
        <v>-1</v>
      </c>
      <c r="BS173">
        <v>-1</v>
      </c>
      <c r="BT173">
        <v>1</v>
      </c>
      <c r="BU173">
        <v>-1</v>
      </c>
      <c r="BV173">
        <v>1</v>
      </c>
      <c r="BW173">
        <v>1</v>
      </c>
      <c r="BX173">
        <v>-1</v>
      </c>
      <c r="BY173">
        <v>-1</v>
      </c>
      <c r="BZ173" t="s">
        <v>75</v>
      </c>
      <c r="CA173">
        <v>18</v>
      </c>
      <c r="CB173">
        <v>12</v>
      </c>
      <c r="CC173" t="s">
        <v>76</v>
      </c>
      <c r="CD173" t="s">
        <v>195</v>
      </c>
      <c r="CE173" t="s">
        <v>71</v>
      </c>
      <c r="CF173">
        <f t="shared" si="100"/>
        <v>1</v>
      </c>
      <c r="CG173">
        <f t="shared" si="101"/>
        <v>1</v>
      </c>
      <c r="CH173">
        <f t="shared" si="102"/>
        <v>0</v>
      </c>
      <c r="CI173">
        <f t="shared" si="103"/>
        <v>1</v>
      </c>
      <c r="CJ173">
        <f t="shared" si="104"/>
        <v>1</v>
      </c>
      <c r="CK173">
        <f t="shared" si="105"/>
        <v>0</v>
      </c>
      <c r="CL173">
        <f t="shared" si="106"/>
        <v>1</v>
      </c>
      <c r="CM173">
        <f t="shared" si="107"/>
        <v>1</v>
      </c>
      <c r="CN173">
        <f t="shared" si="108"/>
        <v>1</v>
      </c>
      <c r="CO173">
        <f t="shared" si="109"/>
        <v>1</v>
      </c>
      <c r="CP173">
        <f t="shared" si="110"/>
        <v>1</v>
      </c>
      <c r="CQ173">
        <f t="shared" si="111"/>
        <v>1</v>
      </c>
      <c r="CR173">
        <f t="shared" si="112"/>
        <v>1</v>
      </c>
      <c r="CS173">
        <f t="shared" si="113"/>
        <v>1</v>
      </c>
      <c r="CT173">
        <f t="shared" si="114"/>
        <v>1</v>
      </c>
      <c r="CU173">
        <f t="shared" si="115"/>
        <v>1</v>
      </c>
      <c r="CV173">
        <f t="shared" si="116"/>
        <v>1</v>
      </c>
      <c r="CW173">
        <f t="shared" si="117"/>
        <v>1</v>
      </c>
      <c r="CX173">
        <f t="shared" si="118"/>
        <v>1</v>
      </c>
      <c r="CY173">
        <f t="shared" si="119"/>
        <v>1</v>
      </c>
      <c r="CZ173">
        <f t="shared" si="120"/>
        <v>1</v>
      </c>
      <c r="DA173">
        <f t="shared" si="121"/>
        <v>1</v>
      </c>
      <c r="DB173">
        <f t="shared" si="122"/>
        <v>1</v>
      </c>
      <c r="DC173">
        <f t="shared" si="123"/>
        <v>1</v>
      </c>
      <c r="DD173">
        <f t="shared" si="124"/>
        <v>1</v>
      </c>
      <c r="DE173">
        <f t="shared" si="125"/>
        <v>1</v>
      </c>
      <c r="DF173">
        <f t="shared" si="126"/>
        <v>1</v>
      </c>
      <c r="DG173">
        <f t="shared" si="127"/>
        <v>1</v>
      </c>
      <c r="DH173">
        <f t="shared" si="128"/>
        <v>1</v>
      </c>
      <c r="DI173">
        <f t="shared" si="129"/>
        <v>1</v>
      </c>
      <c r="DJ173">
        <f t="shared" si="130"/>
        <v>0</v>
      </c>
      <c r="DK173">
        <f t="shared" si="131"/>
        <v>28</v>
      </c>
    </row>
    <row r="174" spans="1:115" ht="12.75">
      <c r="A174" t="s">
        <v>85</v>
      </c>
      <c r="B174" s="1">
        <v>38309</v>
      </c>
      <c r="C174" s="2">
        <v>0.5527430555555556</v>
      </c>
      <c r="D174" t="s">
        <v>191</v>
      </c>
      <c r="E174" t="s">
        <v>190</v>
      </c>
      <c r="F174">
        <v>1</v>
      </c>
      <c r="G174">
        <v>-1</v>
      </c>
      <c r="H174">
        <v>1</v>
      </c>
      <c r="I174">
        <v>-1</v>
      </c>
      <c r="J174">
        <v>1</v>
      </c>
      <c r="K174">
        <v>1</v>
      </c>
      <c r="L174">
        <v>-1</v>
      </c>
      <c r="M174">
        <v>1</v>
      </c>
      <c r="N174">
        <v>-1</v>
      </c>
      <c r="O174">
        <v>1</v>
      </c>
      <c r="P174">
        <v>1</v>
      </c>
      <c r="Q174">
        <v>-1</v>
      </c>
      <c r="R174">
        <v>-1</v>
      </c>
      <c r="S174">
        <v>1</v>
      </c>
      <c r="T174">
        <v>1</v>
      </c>
      <c r="U174">
        <v>-1</v>
      </c>
      <c r="V174">
        <v>1</v>
      </c>
      <c r="W174">
        <v>-1</v>
      </c>
      <c r="X174">
        <v>1</v>
      </c>
      <c r="Y174">
        <v>-1</v>
      </c>
      <c r="Z174">
        <v>1</v>
      </c>
      <c r="AA174">
        <v>1</v>
      </c>
      <c r="AB174">
        <v>-1</v>
      </c>
      <c r="AC174">
        <v>-1</v>
      </c>
      <c r="AD174">
        <v>1</v>
      </c>
      <c r="AE174">
        <v>1</v>
      </c>
      <c r="AF174">
        <v>-1</v>
      </c>
      <c r="AG174">
        <v>1</v>
      </c>
      <c r="AH174">
        <v>1</v>
      </c>
      <c r="AI174">
        <v>-1</v>
      </c>
      <c r="AJ174">
        <v>1</v>
      </c>
      <c r="AK174" t="s">
        <v>75</v>
      </c>
      <c r="AL174">
        <v>22</v>
      </c>
      <c r="AM174">
        <v>14</v>
      </c>
      <c r="AN174" t="s">
        <v>25</v>
      </c>
      <c r="AO174" t="s">
        <v>192</v>
      </c>
      <c r="AP174" t="s">
        <v>86</v>
      </c>
      <c r="AQ174" s="1">
        <v>38309</v>
      </c>
      <c r="AR174" s="2">
        <v>0.5571296296296296</v>
      </c>
      <c r="AS174" t="s">
        <v>193</v>
      </c>
      <c r="AT174" t="s">
        <v>194</v>
      </c>
      <c r="AU174">
        <v>1</v>
      </c>
      <c r="AV174">
        <v>1</v>
      </c>
      <c r="AW174" s="3">
        <v>-1</v>
      </c>
      <c r="AX174" s="3">
        <v>1</v>
      </c>
      <c r="AY174">
        <v>1</v>
      </c>
      <c r="AZ174">
        <v>1</v>
      </c>
      <c r="BA174">
        <v>1</v>
      </c>
      <c r="BB174">
        <v>-1</v>
      </c>
      <c r="BC174">
        <v>-1</v>
      </c>
      <c r="BD174">
        <v>-1</v>
      </c>
      <c r="BE174">
        <v>-1</v>
      </c>
      <c r="BF174">
        <v>1</v>
      </c>
      <c r="BG174">
        <v>-1</v>
      </c>
      <c r="BH174">
        <v>1</v>
      </c>
      <c r="BI174">
        <v>1</v>
      </c>
      <c r="BJ174">
        <v>1</v>
      </c>
      <c r="BK174">
        <v>-1</v>
      </c>
      <c r="BL174">
        <v>-1</v>
      </c>
      <c r="BM174">
        <v>-1</v>
      </c>
      <c r="BN174">
        <v>-1</v>
      </c>
      <c r="BO174">
        <v>-1</v>
      </c>
      <c r="BP174">
        <v>1</v>
      </c>
      <c r="BQ174">
        <v>-1</v>
      </c>
      <c r="BR174">
        <v>1</v>
      </c>
      <c r="BS174">
        <v>1</v>
      </c>
      <c r="BT174">
        <v>1</v>
      </c>
      <c r="BU174">
        <v>-1</v>
      </c>
      <c r="BV174">
        <v>1</v>
      </c>
      <c r="BW174">
        <v>1</v>
      </c>
      <c r="BX174">
        <v>1</v>
      </c>
      <c r="BY174">
        <v>1</v>
      </c>
      <c r="BZ174" t="s">
        <v>75</v>
      </c>
      <c r="CA174">
        <v>22</v>
      </c>
      <c r="CB174">
        <v>14</v>
      </c>
      <c r="CC174" t="s">
        <v>25</v>
      </c>
      <c r="CD174" t="s">
        <v>195</v>
      </c>
      <c r="CE174" t="s">
        <v>73</v>
      </c>
      <c r="CF174">
        <f t="shared" si="100"/>
        <v>1</v>
      </c>
      <c r="CG174">
        <f t="shared" si="101"/>
        <v>0</v>
      </c>
      <c r="CH174">
        <f t="shared" si="102"/>
        <v>0</v>
      </c>
      <c r="CI174">
        <f t="shared" si="103"/>
        <v>0</v>
      </c>
      <c r="CJ174">
        <f t="shared" si="104"/>
        <v>1</v>
      </c>
      <c r="CK174">
        <f t="shared" si="105"/>
        <v>1</v>
      </c>
      <c r="CL174">
        <f t="shared" si="106"/>
        <v>0</v>
      </c>
      <c r="CM174">
        <f t="shared" si="107"/>
        <v>0</v>
      </c>
      <c r="CN174">
        <f t="shared" si="108"/>
        <v>1</v>
      </c>
      <c r="CO174">
        <f t="shared" si="109"/>
        <v>0</v>
      </c>
      <c r="CP174">
        <f t="shared" si="110"/>
        <v>0</v>
      </c>
      <c r="CQ174">
        <f t="shared" si="111"/>
        <v>0</v>
      </c>
      <c r="CR174">
        <f t="shared" si="112"/>
        <v>1</v>
      </c>
      <c r="CS174">
        <f t="shared" si="113"/>
        <v>1</v>
      </c>
      <c r="CT174">
        <f t="shared" si="114"/>
        <v>1</v>
      </c>
      <c r="CU174">
        <f t="shared" si="115"/>
        <v>0</v>
      </c>
      <c r="CV174">
        <f t="shared" si="116"/>
        <v>0</v>
      </c>
      <c r="CW174">
        <f t="shared" si="117"/>
        <v>1</v>
      </c>
      <c r="CX174">
        <f t="shared" si="118"/>
        <v>0</v>
      </c>
      <c r="CY174">
        <f t="shared" si="119"/>
        <v>1</v>
      </c>
      <c r="CZ174">
        <f t="shared" si="120"/>
        <v>0</v>
      </c>
      <c r="DA174">
        <f t="shared" si="121"/>
        <v>1</v>
      </c>
      <c r="DB174">
        <f t="shared" si="122"/>
        <v>1</v>
      </c>
      <c r="DC174">
        <f t="shared" si="123"/>
        <v>0</v>
      </c>
      <c r="DD174">
        <f t="shared" si="124"/>
        <v>1</v>
      </c>
      <c r="DE174">
        <f t="shared" si="125"/>
        <v>1</v>
      </c>
      <c r="DF174">
        <f t="shared" si="126"/>
        <v>1</v>
      </c>
      <c r="DG174">
        <f t="shared" si="127"/>
        <v>1</v>
      </c>
      <c r="DH174">
        <f t="shared" si="128"/>
        <v>1</v>
      </c>
      <c r="DI174">
        <f t="shared" si="129"/>
        <v>0</v>
      </c>
      <c r="DJ174">
        <f t="shared" si="130"/>
        <v>1</v>
      </c>
      <c r="DK174">
        <f t="shared" si="131"/>
        <v>17</v>
      </c>
    </row>
    <row r="175" spans="1:115" ht="12.75">
      <c r="A175" t="s">
        <v>85</v>
      </c>
      <c r="B175" s="1">
        <v>38309</v>
      </c>
      <c r="C175" s="2">
        <v>0.5024074074074074</v>
      </c>
      <c r="D175" t="s">
        <v>191</v>
      </c>
      <c r="E175" t="s">
        <v>190</v>
      </c>
      <c r="F175">
        <v>-1</v>
      </c>
      <c r="G175">
        <v>-1</v>
      </c>
      <c r="H175">
        <v>1</v>
      </c>
      <c r="I175">
        <v>-1</v>
      </c>
      <c r="J175">
        <v>-1</v>
      </c>
      <c r="K175">
        <v>1</v>
      </c>
      <c r="L175">
        <v>1</v>
      </c>
      <c r="M175">
        <v>-1</v>
      </c>
      <c r="N175">
        <v>1</v>
      </c>
      <c r="O175">
        <v>-1</v>
      </c>
      <c r="P175">
        <v>-1</v>
      </c>
      <c r="Q175">
        <v>1</v>
      </c>
      <c r="R175">
        <v>-1</v>
      </c>
      <c r="S175">
        <v>1</v>
      </c>
      <c r="T175">
        <v>1</v>
      </c>
      <c r="U175">
        <v>-1</v>
      </c>
      <c r="V175">
        <v>1</v>
      </c>
      <c r="W175">
        <v>-1</v>
      </c>
      <c r="X175">
        <v>1</v>
      </c>
      <c r="Y175">
        <v>-1</v>
      </c>
      <c r="Z175">
        <v>-1</v>
      </c>
      <c r="AA175">
        <v>1</v>
      </c>
      <c r="AB175">
        <v>1</v>
      </c>
      <c r="AC175">
        <v>1</v>
      </c>
      <c r="AD175">
        <v>1</v>
      </c>
      <c r="AE175">
        <v>-1</v>
      </c>
      <c r="AF175">
        <v>1</v>
      </c>
      <c r="AG175">
        <v>-1</v>
      </c>
      <c r="AH175">
        <v>-1</v>
      </c>
      <c r="AI175">
        <v>-1</v>
      </c>
      <c r="AJ175">
        <v>1</v>
      </c>
      <c r="AK175" t="s">
        <v>75</v>
      </c>
      <c r="AL175">
        <v>18</v>
      </c>
      <c r="AM175">
        <v>12</v>
      </c>
      <c r="AN175" t="s">
        <v>76</v>
      </c>
      <c r="AO175" t="s">
        <v>192</v>
      </c>
      <c r="AP175" t="s">
        <v>86</v>
      </c>
      <c r="AQ175" s="1">
        <v>38309</v>
      </c>
      <c r="AR175" s="2">
        <v>0.5833912037037037</v>
      </c>
      <c r="AS175" t="s">
        <v>193</v>
      </c>
      <c r="AT175" t="s">
        <v>194</v>
      </c>
      <c r="AU175">
        <v>-1</v>
      </c>
      <c r="AV175">
        <v>-1</v>
      </c>
      <c r="AW175">
        <v>1</v>
      </c>
      <c r="AX175">
        <v>-1</v>
      </c>
      <c r="AY175">
        <v>-1</v>
      </c>
      <c r="AZ175">
        <v>1</v>
      </c>
      <c r="BA175">
        <v>1</v>
      </c>
      <c r="BB175">
        <v>1</v>
      </c>
      <c r="BC175">
        <v>1</v>
      </c>
      <c r="BD175">
        <v>-1</v>
      </c>
      <c r="BE175">
        <v>-1</v>
      </c>
      <c r="BF175">
        <v>1</v>
      </c>
      <c r="BG175">
        <v>1</v>
      </c>
      <c r="BH175">
        <v>-1</v>
      </c>
      <c r="BI175">
        <v>-1</v>
      </c>
      <c r="BJ175">
        <v>-1</v>
      </c>
      <c r="BK175">
        <v>-1</v>
      </c>
      <c r="BL175">
        <v>-1</v>
      </c>
      <c r="BM175">
        <v>1</v>
      </c>
      <c r="BN175">
        <v>-1</v>
      </c>
      <c r="BO175">
        <v>-1</v>
      </c>
      <c r="BP175">
        <v>1</v>
      </c>
      <c r="BQ175">
        <v>1</v>
      </c>
      <c r="BR175">
        <v>1</v>
      </c>
      <c r="BS175">
        <v>1</v>
      </c>
      <c r="BT175">
        <v>-1</v>
      </c>
      <c r="BU175">
        <v>1</v>
      </c>
      <c r="BV175">
        <v>-1</v>
      </c>
      <c r="BW175">
        <v>1</v>
      </c>
      <c r="BX175">
        <v>1</v>
      </c>
      <c r="BY175">
        <v>1</v>
      </c>
      <c r="BZ175" t="s">
        <v>75</v>
      </c>
      <c r="CA175">
        <v>18</v>
      </c>
      <c r="CB175">
        <v>12</v>
      </c>
      <c r="CC175" t="s">
        <v>229</v>
      </c>
      <c r="CD175" t="s">
        <v>195</v>
      </c>
      <c r="CE175" t="s">
        <v>73</v>
      </c>
      <c r="CF175">
        <f t="shared" si="100"/>
        <v>1</v>
      </c>
      <c r="CG175">
        <f t="shared" si="101"/>
        <v>1</v>
      </c>
      <c r="CH175">
        <f t="shared" si="102"/>
        <v>1</v>
      </c>
      <c r="CI175">
        <f t="shared" si="103"/>
        <v>1</v>
      </c>
      <c r="CJ175">
        <f t="shared" si="104"/>
        <v>1</v>
      </c>
      <c r="CK175">
        <f t="shared" si="105"/>
        <v>1</v>
      </c>
      <c r="CL175">
        <f t="shared" si="106"/>
        <v>1</v>
      </c>
      <c r="CM175">
        <f t="shared" si="107"/>
        <v>0</v>
      </c>
      <c r="CN175">
        <f t="shared" si="108"/>
        <v>1</v>
      </c>
      <c r="CO175">
        <f t="shared" si="109"/>
        <v>1</v>
      </c>
      <c r="CP175">
        <f t="shared" si="110"/>
        <v>1</v>
      </c>
      <c r="CQ175">
        <f t="shared" si="111"/>
        <v>1</v>
      </c>
      <c r="CR175">
        <f t="shared" si="112"/>
        <v>0</v>
      </c>
      <c r="CS175">
        <f t="shared" si="113"/>
        <v>0</v>
      </c>
      <c r="CT175">
        <f t="shared" si="114"/>
        <v>0</v>
      </c>
      <c r="CU175">
        <f t="shared" si="115"/>
        <v>1</v>
      </c>
      <c r="CV175">
        <f t="shared" si="116"/>
        <v>0</v>
      </c>
      <c r="CW175">
        <f t="shared" si="117"/>
        <v>1</v>
      </c>
      <c r="CX175">
        <f t="shared" si="118"/>
        <v>1</v>
      </c>
      <c r="CY175">
        <f t="shared" si="119"/>
        <v>1</v>
      </c>
      <c r="CZ175">
        <f t="shared" si="120"/>
        <v>1</v>
      </c>
      <c r="DA175">
        <f t="shared" si="121"/>
        <v>1</v>
      </c>
      <c r="DB175">
        <f t="shared" si="122"/>
        <v>1</v>
      </c>
      <c r="DC175">
        <f t="shared" si="123"/>
        <v>1</v>
      </c>
      <c r="DD175">
        <f t="shared" si="124"/>
        <v>1</v>
      </c>
      <c r="DE175">
        <f t="shared" si="125"/>
        <v>1</v>
      </c>
      <c r="DF175">
        <f t="shared" si="126"/>
        <v>1</v>
      </c>
      <c r="DG175">
        <f t="shared" si="127"/>
        <v>1</v>
      </c>
      <c r="DH175">
        <f t="shared" si="128"/>
        <v>0</v>
      </c>
      <c r="DI175">
        <f t="shared" si="129"/>
        <v>0</v>
      </c>
      <c r="DJ175">
        <f t="shared" si="130"/>
        <v>1</v>
      </c>
      <c r="DK175">
        <f t="shared" si="131"/>
        <v>24</v>
      </c>
    </row>
    <row r="176" spans="1:115" ht="12.75">
      <c r="A176" t="s">
        <v>85</v>
      </c>
      <c r="B176" s="1">
        <v>38310</v>
      </c>
      <c r="C176" s="2">
        <v>0.6055324074074074</v>
      </c>
      <c r="D176" t="s">
        <v>191</v>
      </c>
      <c r="E176" t="s">
        <v>190</v>
      </c>
      <c r="F176">
        <v>1</v>
      </c>
      <c r="G176">
        <v>1</v>
      </c>
      <c r="H176">
        <v>1</v>
      </c>
      <c r="I176">
        <v>-1</v>
      </c>
      <c r="J176">
        <v>1</v>
      </c>
      <c r="K176">
        <v>-1</v>
      </c>
      <c r="L176">
        <v>-1</v>
      </c>
      <c r="M176">
        <v>-1</v>
      </c>
      <c r="N176">
        <v>-1</v>
      </c>
      <c r="O176">
        <v>-1</v>
      </c>
      <c r="P176">
        <v>-1</v>
      </c>
      <c r="Q176">
        <v>-1</v>
      </c>
      <c r="R176">
        <v>1</v>
      </c>
      <c r="S176">
        <v>1</v>
      </c>
      <c r="T176">
        <v>-1</v>
      </c>
      <c r="U176">
        <v>1</v>
      </c>
      <c r="V176">
        <v>-1</v>
      </c>
      <c r="W176">
        <v>1</v>
      </c>
      <c r="X176">
        <v>-1</v>
      </c>
      <c r="Y176">
        <v>1</v>
      </c>
      <c r="Z176">
        <v>-1</v>
      </c>
      <c r="AA176">
        <v>-1</v>
      </c>
      <c r="AB176">
        <v>-1</v>
      </c>
      <c r="AC176">
        <v>-1</v>
      </c>
      <c r="AD176">
        <v>-1</v>
      </c>
      <c r="AE176">
        <v>1</v>
      </c>
      <c r="AF176">
        <v>-1</v>
      </c>
      <c r="AG176">
        <v>1</v>
      </c>
      <c r="AH176">
        <v>1</v>
      </c>
      <c r="AI176">
        <v>1</v>
      </c>
      <c r="AJ176">
        <v>1</v>
      </c>
      <c r="AK176" t="s">
        <v>77</v>
      </c>
      <c r="AL176">
        <v>18</v>
      </c>
      <c r="AM176">
        <v>12</v>
      </c>
      <c r="AN176" t="s">
        <v>229</v>
      </c>
      <c r="AO176" t="s">
        <v>192</v>
      </c>
      <c r="AP176" t="s">
        <v>86</v>
      </c>
      <c r="AQ176" s="1">
        <v>38310</v>
      </c>
      <c r="AR176" s="2">
        <v>0.6152546296296296</v>
      </c>
      <c r="AS176" t="s">
        <v>193</v>
      </c>
      <c r="AT176" t="s">
        <v>194</v>
      </c>
      <c r="AU176">
        <v>1</v>
      </c>
      <c r="AV176">
        <v>1</v>
      </c>
      <c r="AW176">
        <v>1</v>
      </c>
      <c r="AX176" s="3">
        <v>1</v>
      </c>
      <c r="AY176">
        <v>1</v>
      </c>
      <c r="AZ176">
        <v>-1</v>
      </c>
      <c r="BA176">
        <v>-1</v>
      </c>
      <c r="BB176">
        <v>-1</v>
      </c>
      <c r="BC176">
        <v>1</v>
      </c>
      <c r="BD176">
        <v>1</v>
      </c>
      <c r="BE176">
        <v>-1</v>
      </c>
      <c r="BF176">
        <v>-1</v>
      </c>
      <c r="BG176">
        <v>1</v>
      </c>
      <c r="BH176">
        <v>1</v>
      </c>
      <c r="BI176">
        <v>1</v>
      </c>
      <c r="BJ176">
        <v>1</v>
      </c>
      <c r="BK176">
        <v>-1</v>
      </c>
      <c r="BL176">
        <v>1</v>
      </c>
      <c r="BM176">
        <v>-1</v>
      </c>
      <c r="BN176">
        <v>1</v>
      </c>
      <c r="BO176">
        <v>1</v>
      </c>
      <c r="BP176">
        <v>1</v>
      </c>
      <c r="BQ176">
        <v>-1</v>
      </c>
      <c r="BR176">
        <v>-1</v>
      </c>
      <c r="BS176">
        <v>-1</v>
      </c>
      <c r="BT176">
        <v>1</v>
      </c>
      <c r="BU176">
        <v>1</v>
      </c>
      <c r="BV176">
        <v>1</v>
      </c>
      <c r="BW176">
        <v>1</v>
      </c>
      <c r="BX176">
        <v>-1</v>
      </c>
      <c r="BY176">
        <v>1</v>
      </c>
      <c r="BZ176" t="s">
        <v>77</v>
      </c>
      <c r="CA176">
        <v>18</v>
      </c>
      <c r="CB176">
        <v>12</v>
      </c>
      <c r="CC176" t="s">
        <v>229</v>
      </c>
      <c r="CD176" t="s">
        <v>195</v>
      </c>
      <c r="CE176" t="s">
        <v>71</v>
      </c>
      <c r="CF176">
        <f t="shared" si="100"/>
        <v>1</v>
      </c>
      <c r="CG176">
        <f t="shared" si="101"/>
        <v>1</v>
      </c>
      <c r="CH176">
        <f t="shared" si="102"/>
        <v>1</v>
      </c>
      <c r="CI176">
        <f t="shared" si="103"/>
        <v>0</v>
      </c>
      <c r="CJ176">
        <f t="shared" si="104"/>
        <v>1</v>
      </c>
      <c r="CK176">
        <f t="shared" si="105"/>
        <v>1</v>
      </c>
      <c r="CL176">
        <f t="shared" si="106"/>
        <v>1</v>
      </c>
      <c r="CM176">
        <f t="shared" si="107"/>
        <v>1</v>
      </c>
      <c r="CN176">
        <f t="shared" si="108"/>
        <v>0</v>
      </c>
      <c r="CO176">
        <f t="shared" si="109"/>
        <v>0</v>
      </c>
      <c r="CP176">
        <f t="shared" si="110"/>
        <v>1</v>
      </c>
      <c r="CQ176">
        <f t="shared" si="111"/>
        <v>1</v>
      </c>
      <c r="CR176">
        <f t="shared" si="112"/>
        <v>1</v>
      </c>
      <c r="CS176">
        <f t="shared" si="113"/>
        <v>1</v>
      </c>
      <c r="CT176">
        <f t="shared" si="114"/>
        <v>0</v>
      </c>
      <c r="CU176">
        <f t="shared" si="115"/>
        <v>1</v>
      </c>
      <c r="CV176">
        <f t="shared" si="116"/>
        <v>1</v>
      </c>
      <c r="CW176">
        <f t="shared" si="117"/>
        <v>1</v>
      </c>
      <c r="CX176">
        <f t="shared" si="118"/>
        <v>1</v>
      </c>
      <c r="CY176">
        <f t="shared" si="119"/>
        <v>1</v>
      </c>
      <c r="CZ176">
        <f t="shared" si="120"/>
        <v>0</v>
      </c>
      <c r="DA176">
        <f t="shared" si="121"/>
        <v>0</v>
      </c>
      <c r="DB176">
        <f t="shared" si="122"/>
        <v>1</v>
      </c>
      <c r="DC176">
        <f t="shared" si="123"/>
        <v>1</v>
      </c>
      <c r="DD176">
        <f t="shared" si="124"/>
        <v>1</v>
      </c>
      <c r="DE176">
        <f t="shared" si="125"/>
        <v>1</v>
      </c>
      <c r="DF176">
        <f t="shared" si="126"/>
        <v>0</v>
      </c>
      <c r="DG176">
        <f t="shared" si="127"/>
        <v>1</v>
      </c>
      <c r="DH176">
        <f t="shared" si="128"/>
        <v>1</v>
      </c>
      <c r="DI176">
        <f t="shared" si="129"/>
        <v>0</v>
      </c>
      <c r="DJ176">
        <f t="shared" si="130"/>
        <v>1</v>
      </c>
      <c r="DK176">
        <f t="shared" si="131"/>
        <v>23</v>
      </c>
    </row>
    <row r="177" spans="1:115" ht="12.75">
      <c r="A177" t="s">
        <v>85</v>
      </c>
      <c r="B177" s="1">
        <v>38309</v>
      </c>
      <c r="C177" s="2">
        <v>0.6809027777777777</v>
      </c>
      <c r="D177" t="s">
        <v>191</v>
      </c>
      <c r="E177" t="s">
        <v>190</v>
      </c>
      <c r="F177">
        <v>1</v>
      </c>
      <c r="G177">
        <v>1</v>
      </c>
      <c r="H177">
        <v>1</v>
      </c>
      <c r="I177">
        <v>-1</v>
      </c>
      <c r="J177">
        <v>1</v>
      </c>
      <c r="K177">
        <v>-1</v>
      </c>
      <c r="L177">
        <v>-1</v>
      </c>
      <c r="M177">
        <v>-1</v>
      </c>
      <c r="N177">
        <v>-1</v>
      </c>
      <c r="O177">
        <v>1</v>
      </c>
      <c r="P177">
        <v>-1</v>
      </c>
      <c r="Q177">
        <v>1</v>
      </c>
      <c r="R177">
        <v>1</v>
      </c>
      <c r="S177">
        <v>1</v>
      </c>
      <c r="T177">
        <v>-1</v>
      </c>
      <c r="U177">
        <v>1</v>
      </c>
      <c r="V177">
        <v>-1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-1</v>
      </c>
      <c r="AC177">
        <v>-1</v>
      </c>
      <c r="AD177">
        <v>-1</v>
      </c>
      <c r="AE177">
        <v>1</v>
      </c>
      <c r="AF177">
        <v>1</v>
      </c>
      <c r="AG177">
        <v>1</v>
      </c>
      <c r="AH177">
        <v>-1</v>
      </c>
      <c r="AI177">
        <v>1</v>
      </c>
      <c r="AJ177">
        <v>1</v>
      </c>
      <c r="AK177" t="s">
        <v>75</v>
      </c>
      <c r="AL177">
        <v>23</v>
      </c>
      <c r="AM177">
        <v>16</v>
      </c>
      <c r="AN177" t="s">
        <v>188</v>
      </c>
      <c r="AO177" t="s">
        <v>192</v>
      </c>
      <c r="AP177" t="s">
        <v>86</v>
      </c>
      <c r="AQ177" s="1">
        <v>38309</v>
      </c>
      <c r="AR177" s="2">
        <v>0.6960648148148149</v>
      </c>
      <c r="AS177" t="s">
        <v>193</v>
      </c>
      <c r="AT177" t="s">
        <v>194</v>
      </c>
      <c r="AU177">
        <v>1</v>
      </c>
      <c r="AV177">
        <v>1</v>
      </c>
      <c r="AW177">
        <v>1</v>
      </c>
      <c r="AX177">
        <v>-1</v>
      </c>
      <c r="AY177">
        <v>-1</v>
      </c>
      <c r="AZ177">
        <v>1</v>
      </c>
      <c r="BA177">
        <v>-1</v>
      </c>
      <c r="BB177">
        <v>-1</v>
      </c>
      <c r="BC177">
        <v>-1</v>
      </c>
      <c r="BD177">
        <v>-1</v>
      </c>
      <c r="BE177">
        <v>-1</v>
      </c>
      <c r="BF177">
        <v>1</v>
      </c>
      <c r="BG177">
        <v>1</v>
      </c>
      <c r="BH177">
        <v>1</v>
      </c>
      <c r="BI177">
        <v>-1</v>
      </c>
      <c r="BJ177">
        <v>1</v>
      </c>
      <c r="BK177">
        <v>-1</v>
      </c>
      <c r="BL177">
        <v>1</v>
      </c>
      <c r="BM177">
        <v>1</v>
      </c>
      <c r="BN177">
        <v>1</v>
      </c>
      <c r="BO177">
        <v>1</v>
      </c>
      <c r="BP177">
        <v>1</v>
      </c>
      <c r="BQ177">
        <v>1</v>
      </c>
      <c r="BR177">
        <v>-1</v>
      </c>
      <c r="BS177">
        <v>-1</v>
      </c>
      <c r="BT177">
        <v>1</v>
      </c>
      <c r="BU177">
        <v>-1</v>
      </c>
      <c r="BV177">
        <v>1</v>
      </c>
      <c r="BW177">
        <v>-1</v>
      </c>
      <c r="BX177">
        <v>-1</v>
      </c>
      <c r="BY177">
        <v>1</v>
      </c>
      <c r="BZ177" t="s">
        <v>75</v>
      </c>
      <c r="CA177">
        <v>23</v>
      </c>
      <c r="CB177">
        <v>16</v>
      </c>
      <c r="CC177" t="s">
        <v>252</v>
      </c>
      <c r="CD177" t="s">
        <v>195</v>
      </c>
      <c r="CE177" t="s">
        <v>71</v>
      </c>
      <c r="CF177">
        <f t="shared" si="100"/>
        <v>1</v>
      </c>
      <c r="CG177">
        <f t="shared" si="101"/>
        <v>1</v>
      </c>
      <c r="CH177">
        <f t="shared" si="102"/>
        <v>1</v>
      </c>
      <c r="CI177">
        <f t="shared" si="103"/>
        <v>1</v>
      </c>
      <c r="CJ177">
        <f t="shared" si="104"/>
        <v>0</v>
      </c>
      <c r="CK177">
        <f t="shared" si="105"/>
        <v>0</v>
      </c>
      <c r="CL177">
        <f t="shared" si="106"/>
        <v>1</v>
      </c>
      <c r="CM177">
        <f t="shared" si="107"/>
        <v>1</v>
      </c>
      <c r="CN177">
        <f t="shared" si="108"/>
        <v>1</v>
      </c>
      <c r="CO177">
        <f t="shared" si="109"/>
        <v>0</v>
      </c>
      <c r="CP177">
        <f t="shared" si="110"/>
        <v>1</v>
      </c>
      <c r="CQ177">
        <f t="shared" si="111"/>
        <v>1</v>
      </c>
      <c r="CR177">
        <f t="shared" si="112"/>
        <v>1</v>
      </c>
      <c r="CS177">
        <f t="shared" si="113"/>
        <v>1</v>
      </c>
      <c r="CT177">
        <f t="shared" si="114"/>
        <v>1</v>
      </c>
      <c r="CU177">
        <f t="shared" si="115"/>
        <v>1</v>
      </c>
      <c r="CV177">
        <f t="shared" si="116"/>
        <v>1</v>
      </c>
      <c r="CW177">
        <f t="shared" si="117"/>
        <v>1</v>
      </c>
      <c r="CX177">
        <f t="shared" si="118"/>
        <v>1</v>
      </c>
      <c r="CY177">
        <f t="shared" si="119"/>
        <v>1</v>
      </c>
      <c r="CZ177">
        <f t="shared" si="120"/>
        <v>1</v>
      </c>
      <c r="DA177">
        <f t="shared" si="121"/>
        <v>1</v>
      </c>
      <c r="DB177">
        <f t="shared" si="122"/>
        <v>0</v>
      </c>
      <c r="DC177">
        <f t="shared" si="123"/>
        <v>1</v>
      </c>
      <c r="DD177">
        <f t="shared" si="124"/>
        <v>1</v>
      </c>
      <c r="DE177">
        <f t="shared" si="125"/>
        <v>1</v>
      </c>
      <c r="DF177">
        <f t="shared" si="126"/>
        <v>0</v>
      </c>
      <c r="DG177">
        <f t="shared" si="127"/>
        <v>1</v>
      </c>
      <c r="DH177">
        <f t="shared" si="128"/>
        <v>1</v>
      </c>
      <c r="DI177">
        <f t="shared" si="129"/>
        <v>0</v>
      </c>
      <c r="DJ177">
        <f t="shared" si="130"/>
        <v>1</v>
      </c>
      <c r="DK177">
        <f t="shared" si="131"/>
        <v>25</v>
      </c>
    </row>
    <row r="178" spans="1:115" ht="12.75">
      <c r="A178" t="s">
        <v>85</v>
      </c>
      <c r="B178" s="1">
        <v>38305</v>
      </c>
      <c r="C178" s="2">
        <v>0.524224537037037</v>
      </c>
      <c r="D178" t="s">
        <v>191</v>
      </c>
      <c r="E178" t="s">
        <v>190</v>
      </c>
      <c r="F178">
        <v>-1</v>
      </c>
      <c r="G178">
        <v>-1</v>
      </c>
      <c r="H178">
        <v>1</v>
      </c>
      <c r="I178">
        <v>-1</v>
      </c>
      <c r="J178">
        <v>-1</v>
      </c>
      <c r="K178">
        <v>1</v>
      </c>
      <c r="L178">
        <v>1</v>
      </c>
      <c r="M178">
        <v>1</v>
      </c>
      <c r="N178">
        <v>-1</v>
      </c>
      <c r="O178">
        <v>-1</v>
      </c>
      <c r="P178">
        <v>-1</v>
      </c>
      <c r="Q178">
        <v>1</v>
      </c>
      <c r="R178">
        <v>-1</v>
      </c>
      <c r="S178">
        <v>1</v>
      </c>
      <c r="T178">
        <v>1</v>
      </c>
      <c r="U178">
        <v>-1</v>
      </c>
      <c r="V178">
        <v>1</v>
      </c>
      <c r="W178">
        <v>-1</v>
      </c>
      <c r="X178">
        <v>1</v>
      </c>
      <c r="Y178">
        <v>-1</v>
      </c>
      <c r="Z178">
        <v>1</v>
      </c>
      <c r="AA178">
        <v>1</v>
      </c>
      <c r="AB178">
        <v>1</v>
      </c>
      <c r="AC178">
        <v>1</v>
      </c>
      <c r="AD178">
        <v>1</v>
      </c>
      <c r="AE178">
        <v>-1</v>
      </c>
      <c r="AF178">
        <v>1</v>
      </c>
      <c r="AG178">
        <v>-1</v>
      </c>
      <c r="AH178">
        <v>-1</v>
      </c>
      <c r="AI178">
        <v>-1</v>
      </c>
      <c r="AJ178">
        <v>1</v>
      </c>
      <c r="AK178" t="s">
        <v>77</v>
      </c>
      <c r="AL178">
        <v>20</v>
      </c>
      <c r="AM178">
        <v>14</v>
      </c>
      <c r="AN178" t="s">
        <v>76</v>
      </c>
      <c r="AO178" t="s">
        <v>192</v>
      </c>
      <c r="AP178" t="s">
        <v>86</v>
      </c>
      <c r="AQ178" s="1">
        <v>38305</v>
      </c>
      <c r="AR178" s="2">
        <v>0.5510069444444444</v>
      </c>
      <c r="AS178" t="s">
        <v>193</v>
      </c>
      <c r="AT178" t="s">
        <v>194</v>
      </c>
      <c r="AU178">
        <v>-1</v>
      </c>
      <c r="AV178">
        <v>-1</v>
      </c>
      <c r="AW178">
        <v>1</v>
      </c>
      <c r="AX178">
        <v>-1</v>
      </c>
      <c r="AY178">
        <v>1</v>
      </c>
      <c r="AZ178">
        <v>1</v>
      </c>
      <c r="BA178">
        <v>1</v>
      </c>
      <c r="BB178">
        <v>1</v>
      </c>
      <c r="BC178">
        <v>-1</v>
      </c>
      <c r="BD178">
        <v>-1</v>
      </c>
      <c r="BE178">
        <v>-1</v>
      </c>
      <c r="BF178">
        <v>1</v>
      </c>
      <c r="BG178">
        <v>-1</v>
      </c>
      <c r="BH178">
        <v>1</v>
      </c>
      <c r="BI178">
        <v>1</v>
      </c>
      <c r="BJ178">
        <v>-1</v>
      </c>
      <c r="BK178">
        <v>1</v>
      </c>
      <c r="BL178">
        <v>-1</v>
      </c>
      <c r="BM178">
        <v>1</v>
      </c>
      <c r="BN178">
        <v>-1</v>
      </c>
      <c r="BO178">
        <v>1</v>
      </c>
      <c r="BP178">
        <v>1</v>
      </c>
      <c r="BQ178">
        <v>1</v>
      </c>
      <c r="BR178">
        <v>1</v>
      </c>
      <c r="BS178">
        <v>1</v>
      </c>
      <c r="BT178">
        <v>-1</v>
      </c>
      <c r="BU178">
        <v>1</v>
      </c>
      <c r="BV178">
        <v>-1</v>
      </c>
      <c r="BW178">
        <v>-1</v>
      </c>
      <c r="BX178">
        <v>-1</v>
      </c>
      <c r="BY178">
        <v>1</v>
      </c>
      <c r="BZ178" t="s">
        <v>77</v>
      </c>
      <c r="CA178">
        <v>20</v>
      </c>
      <c r="CB178">
        <v>14</v>
      </c>
      <c r="CC178" t="s">
        <v>76</v>
      </c>
      <c r="CD178" t="s">
        <v>195</v>
      </c>
      <c r="CE178" t="s">
        <v>73</v>
      </c>
      <c r="CF178">
        <f t="shared" si="100"/>
        <v>1</v>
      </c>
      <c r="CG178">
        <f t="shared" si="101"/>
        <v>1</v>
      </c>
      <c r="CH178">
        <f t="shared" si="102"/>
        <v>1</v>
      </c>
      <c r="CI178">
        <f t="shared" si="103"/>
        <v>1</v>
      </c>
      <c r="CJ178">
        <f t="shared" si="104"/>
        <v>0</v>
      </c>
      <c r="CK178">
        <f t="shared" si="105"/>
        <v>1</v>
      </c>
      <c r="CL178">
        <f t="shared" si="106"/>
        <v>1</v>
      </c>
      <c r="CM178">
        <f t="shared" si="107"/>
        <v>1</v>
      </c>
      <c r="CN178">
        <f t="shared" si="108"/>
        <v>1</v>
      </c>
      <c r="CO178">
        <f t="shared" si="109"/>
        <v>1</v>
      </c>
      <c r="CP178">
        <f t="shared" si="110"/>
        <v>1</v>
      </c>
      <c r="CQ178">
        <f t="shared" si="111"/>
        <v>1</v>
      </c>
      <c r="CR178">
        <f t="shared" si="112"/>
        <v>1</v>
      </c>
      <c r="CS178">
        <f t="shared" si="113"/>
        <v>1</v>
      </c>
      <c r="CT178">
        <f t="shared" si="114"/>
        <v>1</v>
      </c>
      <c r="CU178">
        <f t="shared" si="115"/>
        <v>1</v>
      </c>
      <c r="CV178">
        <f t="shared" si="116"/>
        <v>1</v>
      </c>
      <c r="CW178">
        <f t="shared" si="117"/>
        <v>1</v>
      </c>
      <c r="CX178">
        <f t="shared" si="118"/>
        <v>1</v>
      </c>
      <c r="CY178">
        <f t="shared" si="119"/>
        <v>1</v>
      </c>
      <c r="CZ178">
        <f t="shared" si="120"/>
        <v>1</v>
      </c>
      <c r="DA178">
        <f t="shared" si="121"/>
        <v>1</v>
      </c>
      <c r="DB178">
        <f t="shared" si="122"/>
        <v>1</v>
      </c>
      <c r="DC178">
        <f t="shared" si="123"/>
        <v>1</v>
      </c>
      <c r="DD178">
        <f t="shared" si="124"/>
        <v>1</v>
      </c>
      <c r="DE178">
        <f t="shared" si="125"/>
        <v>1</v>
      </c>
      <c r="DF178">
        <f t="shared" si="126"/>
        <v>1</v>
      </c>
      <c r="DG178">
        <f t="shared" si="127"/>
        <v>1</v>
      </c>
      <c r="DH178">
        <f t="shared" si="128"/>
        <v>1</v>
      </c>
      <c r="DI178">
        <f t="shared" si="129"/>
        <v>1</v>
      </c>
      <c r="DJ178">
        <f t="shared" si="130"/>
        <v>1</v>
      </c>
      <c r="DK178">
        <f t="shared" si="131"/>
        <v>30</v>
      </c>
    </row>
    <row r="179" spans="1:115" ht="12.75">
      <c r="A179" t="s">
        <v>85</v>
      </c>
      <c r="B179" s="1">
        <v>38308</v>
      </c>
      <c r="C179" s="2">
        <v>0.9119907407407407</v>
      </c>
      <c r="D179" t="s">
        <v>191</v>
      </c>
      <c r="E179" t="s">
        <v>190</v>
      </c>
      <c r="F179">
        <v>-1</v>
      </c>
      <c r="G179">
        <v>1</v>
      </c>
      <c r="H179" s="3">
        <v>-1</v>
      </c>
      <c r="I179">
        <v>-1</v>
      </c>
      <c r="J179">
        <v>1</v>
      </c>
      <c r="K179">
        <v>-1</v>
      </c>
      <c r="L179">
        <v>1</v>
      </c>
      <c r="M179">
        <v>1</v>
      </c>
      <c r="N179">
        <v>-1</v>
      </c>
      <c r="O179">
        <v>1</v>
      </c>
      <c r="P179">
        <v>1</v>
      </c>
      <c r="Q179">
        <v>-1</v>
      </c>
      <c r="R179">
        <v>-1</v>
      </c>
      <c r="S179">
        <v>1</v>
      </c>
      <c r="T179">
        <v>-1</v>
      </c>
      <c r="U179">
        <v>1</v>
      </c>
      <c r="V179">
        <v>-1</v>
      </c>
      <c r="W179">
        <v>-1</v>
      </c>
      <c r="X179">
        <v>-1</v>
      </c>
      <c r="Y179">
        <v>-1</v>
      </c>
      <c r="Z179">
        <v>-1</v>
      </c>
      <c r="AA179">
        <v>1</v>
      </c>
      <c r="AB179">
        <v>1</v>
      </c>
      <c r="AC179">
        <v>1</v>
      </c>
      <c r="AD179">
        <v>-1</v>
      </c>
      <c r="AE179">
        <v>-1</v>
      </c>
      <c r="AF179">
        <v>-1</v>
      </c>
      <c r="AG179">
        <v>1</v>
      </c>
      <c r="AH179">
        <v>-1</v>
      </c>
      <c r="AI179">
        <v>-1</v>
      </c>
      <c r="AJ179">
        <v>-1</v>
      </c>
      <c r="AK179" t="s">
        <v>75</v>
      </c>
      <c r="AL179">
        <v>18</v>
      </c>
      <c r="AM179">
        <v>12</v>
      </c>
      <c r="AN179" t="s">
        <v>251</v>
      </c>
      <c r="AO179" t="s">
        <v>192</v>
      </c>
      <c r="AP179" t="s">
        <v>86</v>
      </c>
      <c r="AQ179" s="1">
        <v>38308</v>
      </c>
      <c r="AR179" s="2">
        <v>0.9228356481481481</v>
      </c>
      <c r="AS179" t="s">
        <v>193</v>
      </c>
      <c r="AT179" t="s">
        <v>194</v>
      </c>
      <c r="AU179">
        <v>-1</v>
      </c>
      <c r="AV179">
        <v>-1</v>
      </c>
      <c r="AW179">
        <v>1</v>
      </c>
      <c r="AX179">
        <v>-1</v>
      </c>
      <c r="AY179">
        <v>1</v>
      </c>
      <c r="AZ179">
        <v>-1</v>
      </c>
      <c r="BA179">
        <v>1</v>
      </c>
      <c r="BB179">
        <v>1</v>
      </c>
      <c r="BC179">
        <v>-1</v>
      </c>
      <c r="BD179">
        <v>1</v>
      </c>
      <c r="BE179">
        <v>-1</v>
      </c>
      <c r="BF179">
        <v>1</v>
      </c>
      <c r="BG179">
        <v>-1</v>
      </c>
      <c r="BH179">
        <v>1</v>
      </c>
      <c r="BI179">
        <v>-1</v>
      </c>
      <c r="BJ179">
        <v>1</v>
      </c>
      <c r="BK179">
        <v>-1</v>
      </c>
      <c r="BL179">
        <v>1</v>
      </c>
      <c r="BM179">
        <v>-1</v>
      </c>
      <c r="BN179">
        <v>1</v>
      </c>
      <c r="BO179">
        <v>-1</v>
      </c>
      <c r="BP179">
        <v>-1</v>
      </c>
      <c r="BQ179">
        <v>1</v>
      </c>
      <c r="BR179">
        <v>1</v>
      </c>
      <c r="BS179">
        <v>-1</v>
      </c>
      <c r="BT179">
        <v>1</v>
      </c>
      <c r="BU179">
        <v>-1</v>
      </c>
      <c r="BV179">
        <v>1</v>
      </c>
      <c r="BW179">
        <v>1</v>
      </c>
      <c r="BX179">
        <v>-1</v>
      </c>
      <c r="BY179">
        <v>-1</v>
      </c>
      <c r="BZ179" t="s">
        <v>75</v>
      </c>
      <c r="CA179">
        <v>18</v>
      </c>
      <c r="CB179">
        <v>12</v>
      </c>
      <c r="CC179" t="s">
        <v>251</v>
      </c>
      <c r="CD179" t="s">
        <v>195</v>
      </c>
      <c r="CE179" t="s">
        <v>73</v>
      </c>
      <c r="CF179">
        <f t="shared" si="100"/>
        <v>1</v>
      </c>
      <c r="CG179">
        <f t="shared" si="101"/>
        <v>0</v>
      </c>
      <c r="CH179">
        <f t="shared" si="102"/>
        <v>0</v>
      </c>
      <c r="CI179">
        <f t="shared" si="103"/>
        <v>1</v>
      </c>
      <c r="CJ179">
        <f t="shared" si="104"/>
        <v>1</v>
      </c>
      <c r="CK179">
        <f t="shared" si="105"/>
        <v>1</v>
      </c>
      <c r="CL179">
        <f t="shared" si="106"/>
        <v>1</v>
      </c>
      <c r="CM179">
        <f t="shared" si="107"/>
        <v>1</v>
      </c>
      <c r="CN179">
        <f t="shared" si="108"/>
        <v>1</v>
      </c>
      <c r="CO179">
        <f t="shared" si="109"/>
        <v>1</v>
      </c>
      <c r="CP179">
        <f t="shared" si="110"/>
        <v>0</v>
      </c>
      <c r="CQ179">
        <f t="shared" si="111"/>
        <v>0</v>
      </c>
      <c r="CR179">
        <f t="shared" si="112"/>
        <v>1</v>
      </c>
      <c r="CS179">
        <f t="shared" si="113"/>
        <v>1</v>
      </c>
      <c r="CT179">
        <f t="shared" si="114"/>
        <v>1</v>
      </c>
      <c r="CU179">
        <f t="shared" si="115"/>
        <v>1</v>
      </c>
      <c r="CV179">
        <f t="shared" si="116"/>
        <v>1</v>
      </c>
      <c r="CW179">
        <f t="shared" si="117"/>
        <v>0</v>
      </c>
      <c r="CX179">
        <f t="shared" si="118"/>
        <v>1</v>
      </c>
      <c r="CY179">
        <f t="shared" si="119"/>
        <v>0</v>
      </c>
      <c r="CZ179">
        <f t="shared" si="120"/>
        <v>1</v>
      </c>
      <c r="DA179">
        <f t="shared" si="121"/>
        <v>0</v>
      </c>
      <c r="DB179">
        <f t="shared" si="122"/>
        <v>1</v>
      </c>
      <c r="DC179">
        <f t="shared" si="123"/>
        <v>1</v>
      </c>
      <c r="DD179">
        <f t="shared" si="124"/>
        <v>1</v>
      </c>
      <c r="DE179">
        <f t="shared" si="125"/>
        <v>0</v>
      </c>
      <c r="DF179">
        <f t="shared" si="126"/>
        <v>1</v>
      </c>
      <c r="DG179">
        <f t="shared" si="127"/>
        <v>1</v>
      </c>
      <c r="DH179">
        <f t="shared" si="128"/>
        <v>0</v>
      </c>
      <c r="DI179">
        <f t="shared" si="129"/>
        <v>1</v>
      </c>
      <c r="DJ179">
        <f t="shared" si="130"/>
        <v>1</v>
      </c>
      <c r="DK179">
        <f t="shared" si="131"/>
        <v>22</v>
      </c>
    </row>
    <row r="180" spans="1:115" ht="12.75">
      <c r="A180" t="s">
        <v>85</v>
      </c>
      <c r="B180" s="1">
        <v>38309</v>
      </c>
      <c r="C180" s="2">
        <v>0.6834490740740741</v>
      </c>
      <c r="D180" t="s">
        <v>191</v>
      </c>
      <c r="E180" t="s">
        <v>190</v>
      </c>
      <c r="F180">
        <v>1</v>
      </c>
      <c r="G180">
        <v>-1</v>
      </c>
      <c r="H180">
        <v>1</v>
      </c>
      <c r="I180">
        <v>-1</v>
      </c>
      <c r="J180">
        <v>1</v>
      </c>
      <c r="K180">
        <v>1</v>
      </c>
      <c r="L180">
        <v>1</v>
      </c>
      <c r="M180">
        <v>-1</v>
      </c>
      <c r="N180">
        <v>1</v>
      </c>
      <c r="O180">
        <v>1</v>
      </c>
      <c r="P180">
        <v>1</v>
      </c>
      <c r="Q180">
        <v>1</v>
      </c>
      <c r="R180">
        <v>-1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-1</v>
      </c>
      <c r="Y180">
        <v>-1</v>
      </c>
      <c r="Z180">
        <v>1</v>
      </c>
      <c r="AA180">
        <v>-1</v>
      </c>
      <c r="AB180">
        <v>1</v>
      </c>
      <c r="AC180">
        <v>-1</v>
      </c>
      <c r="AD180">
        <v>1</v>
      </c>
      <c r="AE180">
        <v>-1</v>
      </c>
      <c r="AF180">
        <v>1</v>
      </c>
      <c r="AG180">
        <v>-1</v>
      </c>
      <c r="AH180">
        <v>1</v>
      </c>
      <c r="AI180">
        <v>1</v>
      </c>
      <c r="AJ180">
        <v>-1</v>
      </c>
      <c r="AK180" t="s">
        <v>77</v>
      </c>
      <c r="AL180">
        <v>18</v>
      </c>
      <c r="AM180">
        <v>12</v>
      </c>
      <c r="AN180" t="s">
        <v>229</v>
      </c>
      <c r="AO180" t="s">
        <v>192</v>
      </c>
      <c r="AP180" t="s">
        <v>86</v>
      </c>
      <c r="AQ180" s="1">
        <v>38309</v>
      </c>
      <c r="AR180" s="2">
        <v>0.6991782407407406</v>
      </c>
      <c r="AS180" t="s">
        <v>193</v>
      </c>
      <c r="AT180" t="s">
        <v>194</v>
      </c>
      <c r="AU180">
        <v>-1</v>
      </c>
      <c r="AV180">
        <v>-1</v>
      </c>
      <c r="AW180">
        <v>1</v>
      </c>
      <c r="AX180">
        <v>-1</v>
      </c>
      <c r="AY180">
        <v>1</v>
      </c>
      <c r="AZ180">
        <v>-1</v>
      </c>
      <c r="BA180">
        <v>1</v>
      </c>
      <c r="BB180">
        <v>-1</v>
      </c>
      <c r="BC180">
        <v>1</v>
      </c>
      <c r="BD180">
        <v>1</v>
      </c>
      <c r="BE180">
        <v>1</v>
      </c>
      <c r="BF180">
        <v>1</v>
      </c>
      <c r="BG180">
        <v>1</v>
      </c>
      <c r="BH180">
        <v>1</v>
      </c>
      <c r="BI180">
        <v>1</v>
      </c>
      <c r="BJ180">
        <v>1</v>
      </c>
      <c r="BK180">
        <v>1</v>
      </c>
      <c r="BL180">
        <v>-1</v>
      </c>
      <c r="BM180">
        <v>-1</v>
      </c>
      <c r="BN180">
        <v>-1</v>
      </c>
      <c r="BO180">
        <v>1</v>
      </c>
      <c r="BP180">
        <v>1</v>
      </c>
      <c r="BQ180">
        <v>1</v>
      </c>
      <c r="BR180">
        <v>-1</v>
      </c>
      <c r="BS180">
        <v>-1</v>
      </c>
      <c r="BT180">
        <v>-1</v>
      </c>
      <c r="BU180">
        <v>1</v>
      </c>
      <c r="BV180">
        <v>1</v>
      </c>
      <c r="BW180">
        <v>-1</v>
      </c>
      <c r="BX180">
        <v>-1</v>
      </c>
      <c r="BY180">
        <v>-1</v>
      </c>
      <c r="BZ180" t="s">
        <v>77</v>
      </c>
      <c r="CA180">
        <v>18</v>
      </c>
      <c r="CB180">
        <v>12</v>
      </c>
      <c r="CC180" t="s">
        <v>229</v>
      </c>
      <c r="CD180" t="s">
        <v>195</v>
      </c>
      <c r="CE180" t="s">
        <v>71</v>
      </c>
      <c r="CF180">
        <f t="shared" si="100"/>
        <v>0</v>
      </c>
      <c r="CG180">
        <f t="shared" si="101"/>
        <v>1</v>
      </c>
      <c r="CH180">
        <f t="shared" si="102"/>
        <v>1</v>
      </c>
      <c r="CI180">
        <f t="shared" si="103"/>
        <v>1</v>
      </c>
      <c r="CJ180">
        <f t="shared" si="104"/>
        <v>1</v>
      </c>
      <c r="CK180">
        <f t="shared" si="105"/>
        <v>0</v>
      </c>
      <c r="CL180">
        <f t="shared" si="106"/>
        <v>1</v>
      </c>
      <c r="CM180">
        <f t="shared" si="107"/>
        <v>1</v>
      </c>
      <c r="CN180">
        <f t="shared" si="108"/>
        <v>1</v>
      </c>
      <c r="CO180">
        <f t="shared" si="109"/>
        <v>1</v>
      </c>
      <c r="CP180">
        <f t="shared" si="110"/>
        <v>1</v>
      </c>
      <c r="CQ180">
        <f t="shared" si="111"/>
        <v>1</v>
      </c>
      <c r="CR180">
        <f t="shared" si="112"/>
        <v>0</v>
      </c>
      <c r="CS180">
        <f t="shared" si="113"/>
        <v>1</v>
      </c>
      <c r="CT180">
        <f t="shared" si="114"/>
        <v>1</v>
      </c>
      <c r="CU180">
        <f t="shared" si="115"/>
        <v>1</v>
      </c>
      <c r="CV180">
        <f t="shared" si="116"/>
        <v>1</v>
      </c>
      <c r="CW180">
        <f t="shared" si="117"/>
        <v>0</v>
      </c>
      <c r="CX180">
        <f t="shared" si="118"/>
        <v>1</v>
      </c>
      <c r="CY180">
        <f t="shared" si="119"/>
        <v>1</v>
      </c>
      <c r="CZ180">
        <f t="shared" si="120"/>
        <v>1</v>
      </c>
      <c r="DA180">
        <f t="shared" si="121"/>
        <v>0</v>
      </c>
      <c r="DB180">
        <f t="shared" si="122"/>
        <v>1</v>
      </c>
      <c r="DC180">
        <f t="shared" si="123"/>
        <v>1</v>
      </c>
      <c r="DD180">
        <f t="shared" si="124"/>
        <v>0</v>
      </c>
      <c r="DE180">
        <f t="shared" si="125"/>
        <v>1</v>
      </c>
      <c r="DF180">
        <f t="shared" si="126"/>
        <v>1</v>
      </c>
      <c r="DG180">
        <f t="shared" si="127"/>
        <v>0</v>
      </c>
      <c r="DH180">
        <f t="shared" si="128"/>
        <v>0</v>
      </c>
      <c r="DI180">
        <f t="shared" si="129"/>
        <v>0</v>
      </c>
      <c r="DJ180">
        <f t="shared" si="130"/>
        <v>1</v>
      </c>
      <c r="DK180">
        <f t="shared" si="131"/>
        <v>22</v>
      </c>
    </row>
    <row r="181" spans="1:115" ht="12.75">
      <c r="A181" t="s">
        <v>85</v>
      </c>
      <c r="B181" s="1">
        <v>38308</v>
      </c>
      <c r="C181" s="2">
        <v>0.9850231481481481</v>
      </c>
      <c r="D181" t="s">
        <v>191</v>
      </c>
      <c r="E181" t="s">
        <v>190</v>
      </c>
      <c r="F181">
        <v>1</v>
      </c>
      <c r="G181">
        <v>1</v>
      </c>
      <c r="H181">
        <v>1</v>
      </c>
      <c r="I181">
        <v>-1</v>
      </c>
      <c r="J181">
        <v>-1</v>
      </c>
      <c r="K181">
        <v>-1</v>
      </c>
      <c r="L181">
        <v>1</v>
      </c>
      <c r="M181">
        <v>-1</v>
      </c>
      <c r="N181">
        <v>-1</v>
      </c>
      <c r="O181">
        <v>1</v>
      </c>
      <c r="P181">
        <v>1</v>
      </c>
      <c r="Q181">
        <v>-1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-1</v>
      </c>
      <c r="Y181">
        <v>1</v>
      </c>
      <c r="Z181">
        <v>1</v>
      </c>
      <c r="AA181">
        <v>-1</v>
      </c>
      <c r="AB181">
        <v>-1</v>
      </c>
      <c r="AC181">
        <v>-1</v>
      </c>
      <c r="AD181">
        <v>1</v>
      </c>
      <c r="AE181">
        <v>1</v>
      </c>
      <c r="AF181">
        <v>-1</v>
      </c>
      <c r="AG181">
        <v>1</v>
      </c>
      <c r="AH181">
        <v>1</v>
      </c>
      <c r="AI181">
        <v>-1</v>
      </c>
      <c r="AJ181">
        <v>-1</v>
      </c>
      <c r="AK181" t="s">
        <v>75</v>
      </c>
      <c r="AL181">
        <v>18</v>
      </c>
      <c r="AM181">
        <v>14</v>
      </c>
      <c r="AN181" t="s">
        <v>76</v>
      </c>
      <c r="AO181" t="s">
        <v>192</v>
      </c>
      <c r="AP181" t="s">
        <v>86</v>
      </c>
      <c r="AQ181" s="1">
        <v>38309</v>
      </c>
      <c r="AR181" s="2">
        <v>0.016631944444444446</v>
      </c>
      <c r="AS181" t="s">
        <v>193</v>
      </c>
      <c r="AT181" t="s">
        <v>194</v>
      </c>
      <c r="AU181">
        <v>1</v>
      </c>
      <c r="AV181">
        <v>1</v>
      </c>
      <c r="AW181">
        <v>1</v>
      </c>
      <c r="AX181">
        <v>-1</v>
      </c>
      <c r="AY181">
        <v>1</v>
      </c>
      <c r="AZ181">
        <v>-1</v>
      </c>
      <c r="BA181">
        <v>-1</v>
      </c>
      <c r="BB181">
        <v>-1</v>
      </c>
      <c r="BC181">
        <v>-1</v>
      </c>
      <c r="BD181">
        <v>1</v>
      </c>
      <c r="BE181">
        <v>1</v>
      </c>
      <c r="BF181">
        <v>-1</v>
      </c>
      <c r="BG181">
        <v>1</v>
      </c>
      <c r="BH181">
        <v>1</v>
      </c>
      <c r="BI181">
        <v>1</v>
      </c>
      <c r="BJ181">
        <v>-1</v>
      </c>
      <c r="BK181">
        <v>-1</v>
      </c>
      <c r="BL181">
        <v>1</v>
      </c>
      <c r="BM181">
        <v>-1</v>
      </c>
      <c r="BN181">
        <v>1</v>
      </c>
      <c r="BO181">
        <v>1</v>
      </c>
      <c r="BP181">
        <v>-1</v>
      </c>
      <c r="BQ181">
        <v>-1</v>
      </c>
      <c r="BR181">
        <v>-1</v>
      </c>
      <c r="BS181">
        <v>-1</v>
      </c>
      <c r="BT181">
        <v>1</v>
      </c>
      <c r="BU181">
        <v>-1</v>
      </c>
      <c r="BV181">
        <v>-1</v>
      </c>
      <c r="BW181">
        <v>1</v>
      </c>
      <c r="BX181">
        <v>-1</v>
      </c>
      <c r="BY181">
        <v>-1</v>
      </c>
      <c r="BZ181" t="s">
        <v>75</v>
      </c>
      <c r="CA181">
        <v>18</v>
      </c>
      <c r="CB181">
        <v>14</v>
      </c>
      <c r="CC181" t="s">
        <v>76</v>
      </c>
      <c r="CD181" t="s">
        <v>195</v>
      </c>
      <c r="CE181" t="s">
        <v>73</v>
      </c>
      <c r="CF181">
        <f t="shared" si="100"/>
        <v>1</v>
      </c>
      <c r="CG181">
        <f t="shared" si="101"/>
        <v>1</v>
      </c>
      <c r="CH181">
        <f t="shared" si="102"/>
        <v>1</v>
      </c>
      <c r="CI181">
        <f t="shared" si="103"/>
        <v>1</v>
      </c>
      <c r="CJ181">
        <f t="shared" si="104"/>
        <v>0</v>
      </c>
      <c r="CK181">
        <f t="shared" si="105"/>
        <v>1</v>
      </c>
      <c r="CL181">
        <f t="shared" si="106"/>
        <v>0</v>
      </c>
      <c r="CM181">
        <f t="shared" si="107"/>
        <v>1</v>
      </c>
      <c r="CN181">
        <f t="shared" si="108"/>
        <v>1</v>
      </c>
      <c r="CO181">
        <f t="shared" si="109"/>
        <v>1</v>
      </c>
      <c r="CP181">
        <f t="shared" si="110"/>
        <v>1</v>
      </c>
      <c r="CQ181">
        <f t="shared" si="111"/>
        <v>1</v>
      </c>
      <c r="CR181">
        <f t="shared" si="112"/>
        <v>1</v>
      </c>
      <c r="CS181">
        <f t="shared" si="113"/>
        <v>1</v>
      </c>
      <c r="CT181">
        <f t="shared" si="114"/>
        <v>1</v>
      </c>
      <c r="CU181">
        <f t="shared" si="115"/>
        <v>0</v>
      </c>
      <c r="CV181">
        <f t="shared" si="116"/>
        <v>0</v>
      </c>
      <c r="CW181">
        <f t="shared" si="117"/>
        <v>1</v>
      </c>
      <c r="CX181">
        <f t="shared" si="118"/>
        <v>1</v>
      </c>
      <c r="CY181">
        <f t="shared" si="119"/>
        <v>1</v>
      </c>
      <c r="CZ181">
        <f t="shared" si="120"/>
        <v>1</v>
      </c>
      <c r="DA181">
        <f t="shared" si="121"/>
        <v>1</v>
      </c>
      <c r="DB181">
        <f t="shared" si="122"/>
        <v>1</v>
      </c>
      <c r="DC181">
        <f t="shared" si="123"/>
        <v>1</v>
      </c>
      <c r="DD181">
        <f t="shared" si="124"/>
        <v>0</v>
      </c>
      <c r="DE181">
        <f t="shared" si="125"/>
        <v>1</v>
      </c>
      <c r="DF181">
        <f t="shared" si="126"/>
        <v>1</v>
      </c>
      <c r="DG181">
        <f t="shared" si="127"/>
        <v>0</v>
      </c>
      <c r="DH181">
        <f t="shared" si="128"/>
        <v>1</v>
      </c>
      <c r="DI181">
        <f t="shared" si="129"/>
        <v>1</v>
      </c>
      <c r="DJ181">
        <f t="shared" si="130"/>
        <v>1</v>
      </c>
      <c r="DK181">
        <f t="shared" si="131"/>
        <v>25</v>
      </c>
    </row>
    <row r="182" spans="1:115" ht="12.75">
      <c r="A182" t="s">
        <v>85</v>
      </c>
      <c r="B182" s="1">
        <v>38309</v>
      </c>
      <c r="C182" s="2">
        <v>0.6984143518518519</v>
      </c>
      <c r="D182" t="s">
        <v>191</v>
      </c>
      <c r="E182" t="s">
        <v>190</v>
      </c>
      <c r="F182">
        <v>-1</v>
      </c>
      <c r="G182">
        <v>-1</v>
      </c>
      <c r="H182">
        <v>1</v>
      </c>
      <c r="I182" s="3">
        <v>1</v>
      </c>
      <c r="J182">
        <v>-1</v>
      </c>
      <c r="K182">
        <v>1</v>
      </c>
      <c r="L182">
        <v>1</v>
      </c>
      <c r="M182">
        <v>1</v>
      </c>
      <c r="N182">
        <v>-1</v>
      </c>
      <c r="O182">
        <v>-1</v>
      </c>
      <c r="P182">
        <v>-1</v>
      </c>
      <c r="Q182">
        <v>1</v>
      </c>
      <c r="R182">
        <v>-1</v>
      </c>
      <c r="S182">
        <v>-1</v>
      </c>
      <c r="T182">
        <v>-1</v>
      </c>
      <c r="U182">
        <v>-1</v>
      </c>
      <c r="V182">
        <v>1</v>
      </c>
      <c r="W182">
        <v>-1</v>
      </c>
      <c r="X182">
        <v>1</v>
      </c>
      <c r="Y182">
        <v>-1</v>
      </c>
      <c r="Z182">
        <v>-1</v>
      </c>
      <c r="AA182">
        <v>1</v>
      </c>
      <c r="AB182">
        <v>1</v>
      </c>
      <c r="AC182">
        <v>1</v>
      </c>
      <c r="AD182">
        <v>1</v>
      </c>
      <c r="AE182">
        <v>-1</v>
      </c>
      <c r="AF182">
        <v>1</v>
      </c>
      <c r="AG182">
        <v>-1</v>
      </c>
      <c r="AH182">
        <v>-1</v>
      </c>
      <c r="AI182">
        <v>1</v>
      </c>
      <c r="AJ182">
        <v>1</v>
      </c>
      <c r="AK182" t="s">
        <v>77</v>
      </c>
      <c r="AL182">
        <v>22</v>
      </c>
      <c r="AM182">
        <v>14</v>
      </c>
      <c r="AN182" t="s">
        <v>76</v>
      </c>
      <c r="AO182" t="s">
        <v>192</v>
      </c>
      <c r="AP182" t="s">
        <v>86</v>
      </c>
      <c r="AQ182" s="1">
        <v>38309</v>
      </c>
      <c r="AR182" s="2">
        <v>0.7064120370370371</v>
      </c>
      <c r="AS182" t="s">
        <v>193</v>
      </c>
      <c r="AT182" t="s">
        <v>194</v>
      </c>
      <c r="AU182">
        <v>-1</v>
      </c>
      <c r="AV182">
        <v>-1</v>
      </c>
      <c r="AW182">
        <v>1</v>
      </c>
      <c r="AX182" s="3">
        <v>1</v>
      </c>
      <c r="AY182">
        <v>-1</v>
      </c>
      <c r="AZ182">
        <v>1</v>
      </c>
      <c r="BA182">
        <v>1</v>
      </c>
      <c r="BB182">
        <v>1</v>
      </c>
      <c r="BC182">
        <v>1</v>
      </c>
      <c r="BD182">
        <v>-1</v>
      </c>
      <c r="BE182">
        <v>-1</v>
      </c>
      <c r="BF182">
        <v>1</v>
      </c>
      <c r="BG182">
        <v>-1</v>
      </c>
      <c r="BH182">
        <v>-1</v>
      </c>
      <c r="BI182">
        <v>-1</v>
      </c>
      <c r="BJ182">
        <v>-1</v>
      </c>
      <c r="BK182">
        <v>1</v>
      </c>
      <c r="BL182">
        <v>-1</v>
      </c>
      <c r="BM182">
        <v>1</v>
      </c>
      <c r="BN182">
        <v>-1</v>
      </c>
      <c r="BO182">
        <v>1</v>
      </c>
      <c r="BP182">
        <v>1</v>
      </c>
      <c r="BQ182">
        <v>1</v>
      </c>
      <c r="BR182">
        <v>1</v>
      </c>
      <c r="BS182">
        <v>1</v>
      </c>
      <c r="BT182">
        <v>-1</v>
      </c>
      <c r="BU182">
        <v>1</v>
      </c>
      <c r="BV182">
        <v>-1</v>
      </c>
      <c r="BW182">
        <v>-1</v>
      </c>
      <c r="BX182">
        <v>1</v>
      </c>
      <c r="BY182">
        <v>1</v>
      </c>
      <c r="BZ182" t="s">
        <v>77</v>
      </c>
      <c r="CA182">
        <v>22</v>
      </c>
      <c r="CB182">
        <v>14</v>
      </c>
      <c r="CC182" t="s">
        <v>76</v>
      </c>
      <c r="CD182" t="s">
        <v>195</v>
      </c>
      <c r="CE182" t="s">
        <v>71</v>
      </c>
      <c r="CF182">
        <f t="shared" si="100"/>
        <v>1</v>
      </c>
      <c r="CG182">
        <f t="shared" si="101"/>
        <v>1</v>
      </c>
      <c r="CH182">
        <f t="shared" si="102"/>
        <v>1</v>
      </c>
      <c r="CI182">
        <f t="shared" si="103"/>
        <v>1</v>
      </c>
      <c r="CJ182">
        <f t="shared" si="104"/>
        <v>1</v>
      </c>
      <c r="CK182">
        <f t="shared" si="105"/>
        <v>1</v>
      </c>
      <c r="CL182">
        <f t="shared" si="106"/>
        <v>1</v>
      </c>
      <c r="CM182">
        <f t="shared" si="107"/>
        <v>1</v>
      </c>
      <c r="CN182">
        <f t="shared" si="108"/>
        <v>0</v>
      </c>
      <c r="CO182">
        <f t="shared" si="109"/>
        <v>1</v>
      </c>
      <c r="CP182">
        <f t="shared" si="110"/>
        <v>1</v>
      </c>
      <c r="CQ182">
        <f t="shared" si="111"/>
        <v>1</v>
      </c>
      <c r="CR182">
        <f t="shared" si="112"/>
        <v>1</v>
      </c>
      <c r="CS182">
        <f t="shared" si="113"/>
        <v>1</v>
      </c>
      <c r="CT182">
        <f t="shared" si="114"/>
        <v>1</v>
      </c>
      <c r="CU182">
        <f t="shared" si="115"/>
        <v>1</v>
      </c>
      <c r="CV182">
        <f t="shared" si="116"/>
        <v>1</v>
      </c>
      <c r="CW182">
        <f t="shared" si="117"/>
        <v>1</v>
      </c>
      <c r="CX182">
        <f t="shared" si="118"/>
        <v>1</v>
      </c>
      <c r="CY182">
        <f t="shared" si="119"/>
        <v>1</v>
      </c>
      <c r="CZ182">
        <f t="shared" si="120"/>
        <v>0</v>
      </c>
      <c r="DA182">
        <f t="shared" si="121"/>
        <v>1</v>
      </c>
      <c r="DB182">
        <f t="shared" si="122"/>
        <v>1</v>
      </c>
      <c r="DC182">
        <f t="shared" si="123"/>
        <v>1</v>
      </c>
      <c r="DD182">
        <f t="shared" si="124"/>
        <v>1</v>
      </c>
      <c r="DE182">
        <f t="shared" si="125"/>
        <v>1</v>
      </c>
      <c r="DF182">
        <f t="shared" si="126"/>
        <v>1</v>
      </c>
      <c r="DG182">
        <f t="shared" si="127"/>
        <v>1</v>
      </c>
      <c r="DH182">
        <f t="shared" si="128"/>
        <v>1</v>
      </c>
      <c r="DI182">
        <f t="shared" si="129"/>
        <v>1</v>
      </c>
      <c r="DJ182">
        <f t="shared" si="130"/>
        <v>1</v>
      </c>
      <c r="DK182">
        <f t="shared" si="131"/>
        <v>29</v>
      </c>
    </row>
    <row r="183" spans="1:115" ht="12.75">
      <c r="A183" t="s">
        <v>85</v>
      </c>
      <c r="B183" s="1">
        <v>38308</v>
      </c>
      <c r="C183" s="2">
        <v>0.8145601851851851</v>
      </c>
      <c r="D183" t="s">
        <v>191</v>
      </c>
      <c r="E183" t="s">
        <v>190</v>
      </c>
      <c r="F183">
        <v>1</v>
      </c>
      <c r="G183">
        <v>1</v>
      </c>
      <c r="H183">
        <v>1</v>
      </c>
      <c r="I183" s="3">
        <v>1</v>
      </c>
      <c r="J183">
        <v>-1</v>
      </c>
      <c r="K183">
        <v>-1</v>
      </c>
      <c r="L183">
        <v>-1</v>
      </c>
      <c r="M183">
        <v>1</v>
      </c>
      <c r="N183">
        <v>1</v>
      </c>
      <c r="O183">
        <v>1</v>
      </c>
      <c r="P183">
        <v>1</v>
      </c>
      <c r="Q183">
        <v>-1</v>
      </c>
      <c r="R183">
        <v>-1</v>
      </c>
      <c r="S183">
        <v>-1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-1</v>
      </c>
      <c r="AA183">
        <v>-1</v>
      </c>
      <c r="AB183">
        <v>-1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-1</v>
      </c>
      <c r="AI183">
        <v>1</v>
      </c>
      <c r="AJ183">
        <v>1</v>
      </c>
      <c r="AK183" t="s">
        <v>75</v>
      </c>
      <c r="AL183">
        <v>20</v>
      </c>
      <c r="AM183">
        <v>12</v>
      </c>
      <c r="AN183" t="s">
        <v>149</v>
      </c>
      <c r="AO183" t="s">
        <v>192</v>
      </c>
      <c r="AP183" t="s">
        <v>86</v>
      </c>
      <c r="AQ183" s="1">
        <v>38308</v>
      </c>
      <c r="AR183" s="2">
        <v>0.8195833333333334</v>
      </c>
      <c r="AS183" t="s">
        <v>193</v>
      </c>
      <c r="AT183" t="s">
        <v>194</v>
      </c>
      <c r="AU183">
        <v>-1</v>
      </c>
      <c r="AV183">
        <v>-1</v>
      </c>
      <c r="AW183">
        <v>1</v>
      </c>
      <c r="AX183" s="3">
        <v>1</v>
      </c>
      <c r="AY183">
        <v>1</v>
      </c>
      <c r="AZ183">
        <v>-1</v>
      </c>
      <c r="BA183">
        <v>-1</v>
      </c>
      <c r="BB183">
        <v>1</v>
      </c>
      <c r="BC183">
        <v>1</v>
      </c>
      <c r="BD183">
        <v>1</v>
      </c>
      <c r="BE183">
        <v>1</v>
      </c>
      <c r="BF183">
        <v>1</v>
      </c>
      <c r="BG183">
        <v>-1</v>
      </c>
      <c r="BH183">
        <v>-1</v>
      </c>
      <c r="BI183">
        <v>-1</v>
      </c>
      <c r="BJ183">
        <v>1</v>
      </c>
      <c r="BK183">
        <v>1</v>
      </c>
      <c r="BL183">
        <v>1</v>
      </c>
      <c r="BM183">
        <v>1</v>
      </c>
      <c r="BN183">
        <v>1</v>
      </c>
      <c r="BO183">
        <v>1</v>
      </c>
      <c r="BP183">
        <v>-1</v>
      </c>
      <c r="BQ183">
        <v>-1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 t="s">
        <v>75</v>
      </c>
      <c r="CA183">
        <v>20</v>
      </c>
      <c r="CB183">
        <v>12</v>
      </c>
      <c r="CC183" t="s">
        <v>149</v>
      </c>
      <c r="CD183" t="s">
        <v>195</v>
      </c>
      <c r="CE183" t="s">
        <v>73</v>
      </c>
      <c r="CF183">
        <f t="shared" si="100"/>
        <v>0</v>
      </c>
      <c r="CG183">
        <f t="shared" si="101"/>
        <v>0</v>
      </c>
      <c r="CH183">
        <f t="shared" si="102"/>
        <v>1</v>
      </c>
      <c r="CI183">
        <f t="shared" si="103"/>
        <v>1</v>
      </c>
      <c r="CJ183">
        <f t="shared" si="104"/>
        <v>0</v>
      </c>
      <c r="CK183">
        <f t="shared" si="105"/>
        <v>1</v>
      </c>
      <c r="CL183">
        <f t="shared" si="106"/>
        <v>1</v>
      </c>
      <c r="CM183">
        <f t="shared" si="107"/>
        <v>1</v>
      </c>
      <c r="CN183">
        <f t="shared" si="108"/>
        <v>1</v>
      </c>
      <c r="CO183">
        <f t="shared" si="109"/>
        <v>1</v>
      </c>
      <c r="CP183">
        <f t="shared" si="110"/>
        <v>1</v>
      </c>
      <c r="CQ183">
        <f t="shared" si="111"/>
        <v>0</v>
      </c>
      <c r="CR183">
        <f t="shared" si="112"/>
        <v>1</v>
      </c>
      <c r="CS183">
        <f t="shared" si="113"/>
        <v>1</v>
      </c>
      <c r="CT183">
        <f t="shared" si="114"/>
        <v>0</v>
      </c>
      <c r="CU183">
        <f t="shared" si="115"/>
        <v>1</v>
      </c>
      <c r="CV183">
        <f t="shared" si="116"/>
        <v>1</v>
      </c>
      <c r="CW183">
        <f t="shared" si="117"/>
        <v>1</v>
      </c>
      <c r="CX183">
        <f t="shared" si="118"/>
        <v>1</v>
      </c>
      <c r="CY183">
        <f t="shared" si="119"/>
        <v>1</v>
      </c>
      <c r="CZ183">
        <f t="shared" si="120"/>
        <v>0</v>
      </c>
      <c r="DA183">
        <f t="shared" si="121"/>
        <v>1</v>
      </c>
      <c r="DB183">
        <f t="shared" si="122"/>
        <v>1</v>
      </c>
      <c r="DC183">
        <f t="shared" si="123"/>
        <v>1</v>
      </c>
      <c r="DD183">
        <f t="shared" si="124"/>
        <v>1</v>
      </c>
      <c r="DE183">
        <f t="shared" si="125"/>
        <v>1</v>
      </c>
      <c r="DF183">
        <f t="shared" si="126"/>
        <v>1</v>
      </c>
      <c r="DG183">
        <f t="shared" si="127"/>
        <v>1</v>
      </c>
      <c r="DH183">
        <f t="shared" si="128"/>
        <v>0</v>
      </c>
      <c r="DI183">
        <f t="shared" si="129"/>
        <v>1</v>
      </c>
      <c r="DJ183">
        <f t="shared" si="130"/>
        <v>1</v>
      </c>
      <c r="DK183">
        <f t="shared" si="131"/>
        <v>24</v>
      </c>
    </row>
    <row r="184" spans="1:115" ht="12.75">
      <c r="A184" t="s">
        <v>85</v>
      </c>
      <c r="B184" s="1">
        <v>38309</v>
      </c>
      <c r="C184" s="2">
        <v>0.6859027777777778</v>
      </c>
      <c r="D184" t="s">
        <v>191</v>
      </c>
      <c r="E184" t="s">
        <v>190</v>
      </c>
      <c r="F184">
        <v>1</v>
      </c>
      <c r="G184">
        <v>1</v>
      </c>
      <c r="H184">
        <v>1</v>
      </c>
      <c r="I184">
        <v>-1</v>
      </c>
      <c r="J184">
        <v>1</v>
      </c>
      <c r="K184">
        <v>-1</v>
      </c>
      <c r="L184">
        <v>1</v>
      </c>
      <c r="M184">
        <v>-1</v>
      </c>
      <c r="N184">
        <v>-1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-1</v>
      </c>
      <c r="U184">
        <v>1</v>
      </c>
      <c r="V184">
        <v>-1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-1</v>
      </c>
      <c r="AC184">
        <v>-1</v>
      </c>
      <c r="AD184">
        <v>-1</v>
      </c>
      <c r="AE184">
        <v>1</v>
      </c>
      <c r="AF184">
        <v>-1</v>
      </c>
      <c r="AG184">
        <v>1</v>
      </c>
      <c r="AH184">
        <v>1</v>
      </c>
      <c r="AI184">
        <v>-1</v>
      </c>
      <c r="AJ184">
        <v>1</v>
      </c>
      <c r="AK184" t="s">
        <v>75</v>
      </c>
      <c r="AL184">
        <v>20</v>
      </c>
      <c r="AM184">
        <v>14</v>
      </c>
      <c r="AN184" t="s">
        <v>76</v>
      </c>
      <c r="AO184" t="s">
        <v>192</v>
      </c>
      <c r="AP184" t="s">
        <v>86</v>
      </c>
      <c r="AQ184" s="1">
        <v>38309</v>
      </c>
      <c r="AR184" s="2">
        <v>0.7065277777777778</v>
      </c>
      <c r="AS184" t="s">
        <v>193</v>
      </c>
      <c r="AT184" t="s">
        <v>194</v>
      </c>
      <c r="AU184">
        <v>-1</v>
      </c>
      <c r="AV184">
        <v>1</v>
      </c>
      <c r="AW184">
        <v>1</v>
      </c>
      <c r="AX184">
        <v>-1</v>
      </c>
      <c r="AY184">
        <v>1</v>
      </c>
      <c r="AZ184">
        <v>1</v>
      </c>
      <c r="BA184">
        <v>-1</v>
      </c>
      <c r="BB184">
        <v>-1</v>
      </c>
      <c r="BC184">
        <v>-1</v>
      </c>
      <c r="BD184">
        <v>1</v>
      </c>
      <c r="BE184">
        <v>1</v>
      </c>
      <c r="BF184">
        <v>1</v>
      </c>
      <c r="BG184">
        <v>1</v>
      </c>
      <c r="BH184">
        <v>1</v>
      </c>
      <c r="BI184">
        <v>-1</v>
      </c>
      <c r="BJ184">
        <v>1</v>
      </c>
      <c r="BK184">
        <v>1</v>
      </c>
      <c r="BL184">
        <v>1</v>
      </c>
      <c r="BM184">
        <v>1</v>
      </c>
      <c r="BN184">
        <v>1</v>
      </c>
      <c r="BO184">
        <v>1</v>
      </c>
      <c r="BP184">
        <v>1</v>
      </c>
      <c r="BQ184">
        <v>1</v>
      </c>
      <c r="BR184">
        <v>-1</v>
      </c>
      <c r="BS184">
        <v>-1</v>
      </c>
      <c r="BT184">
        <v>1</v>
      </c>
      <c r="BU184">
        <v>-1</v>
      </c>
      <c r="BV184">
        <v>1</v>
      </c>
      <c r="BW184">
        <v>1</v>
      </c>
      <c r="BX184">
        <v>1</v>
      </c>
      <c r="BY184">
        <v>1</v>
      </c>
      <c r="BZ184" t="s">
        <v>75</v>
      </c>
      <c r="CA184">
        <v>20</v>
      </c>
      <c r="CB184">
        <v>14</v>
      </c>
      <c r="CC184" t="s">
        <v>76</v>
      </c>
      <c r="CD184" t="s">
        <v>195</v>
      </c>
      <c r="CE184" t="s">
        <v>71</v>
      </c>
      <c r="CF184">
        <f t="shared" si="100"/>
        <v>0</v>
      </c>
      <c r="CG184">
        <f t="shared" si="101"/>
        <v>1</v>
      </c>
      <c r="CH184">
        <f t="shared" si="102"/>
        <v>1</v>
      </c>
      <c r="CI184">
        <f t="shared" si="103"/>
        <v>1</v>
      </c>
      <c r="CJ184">
        <f t="shared" si="104"/>
        <v>1</v>
      </c>
      <c r="CK184">
        <f t="shared" si="105"/>
        <v>0</v>
      </c>
      <c r="CL184">
        <f t="shared" si="106"/>
        <v>0</v>
      </c>
      <c r="CM184">
        <f t="shared" si="107"/>
        <v>1</v>
      </c>
      <c r="CN184">
        <f t="shared" si="108"/>
        <v>1</v>
      </c>
      <c r="CO184">
        <f t="shared" si="109"/>
        <v>1</v>
      </c>
      <c r="CP184">
        <f t="shared" si="110"/>
        <v>1</v>
      </c>
      <c r="CQ184">
        <f t="shared" si="111"/>
        <v>1</v>
      </c>
      <c r="CR184">
        <f t="shared" si="112"/>
        <v>1</v>
      </c>
      <c r="CS184">
        <f t="shared" si="113"/>
        <v>1</v>
      </c>
      <c r="CT184">
        <f t="shared" si="114"/>
        <v>1</v>
      </c>
      <c r="CU184">
        <f t="shared" si="115"/>
        <v>1</v>
      </c>
      <c r="CV184">
        <f t="shared" si="116"/>
        <v>0</v>
      </c>
      <c r="CW184">
        <f t="shared" si="117"/>
        <v>1</v>
      </c>
      <c r="CX184">
        <f t="shared" si="118"/>
        <v>1</v>
      </c>
      <c r="CY184">
        <f t="shared" si="119"/>
        <v>1</v>
      </c>
      <c r="CZ184">
        <f t="shared" si="120"/>
        <v>1</v>
      </c>
      <c r="DA184">
        <f t="shared" si="121"/>
        <v>1</v>
      </c>
      <c r="DB184">
        <f t="shared" si="122"/>
        <v>0</v>
      </c>
      <c r="DC184">
        <f t="shared" si="123"/>
        <v>1</v>
      </c>
      <c r="DD184">
        <f t="shared" si="124"/>
        <v>1</v>
      </c>
      <c r="DE184">
        <f t="shared" si="125"/>
        <v>1</v>
      </c>
      <c r="DF184">
        <f t="shared" si="126"/>
        <v>1</v>
      </c>
      <c r="DG184">
        <f t="shared" si="127"/>
        <v>1</v>
      </c>
      <c r="DH184">
        <f t="shared" si="128"/>
        <v>1</v>
      </c>
      <c r="DI184">
        <f t="shared" si="129"/>
        <v>0</v>
      </c>
      <c r="DJ184">
        <f t="shared" si="130"/>
        <v>1</v>
      </c>
      <c r="DK184">
        <f t="shared" si="131"/>
        <v>25</v>
      </c>
    </row>
    <row r="185" spans="1:115" ht="12.75">
      <c r="A185" t="s">
        <v>85</v>
      </c>
      <c r="B185" s="1">
        <v>38308</v>
      </c>
      <c r="C185" s="2">
        <v>0.9422106481481481</v>
      </c>
      <c r="D185" t="s">
        <v>191</v>
      </c>
      <c r="E185" t="s">
        <v>190</v>
      </c>
      <c r="F185">
        <v>-1</v>
      </c>
      <c r="G185">
        <v>-1</v>
      </c>
      <c r="H185">
        <v>1</v>
      </c>
      <c r="I185">
        <v>-1</v>
      </c>
      <c r="J185">
        <v>1</v>
      </c>
      <c r="K185">
        <v>1</v>
      </c>
      <c r="L185">
        <v>1</v>
      </c>
      <c r="M185">
        <v>-1</v>
      </c>
      <c r="N185">
        <v>-1</v>
      </c>
      <c r="O185">
        <v>-1</v>
      </c>
      <c r="P185">
        <v>1</v>
      </c>
      <c r="Q185">
        <v>1</v>
      </c>
      <c r="R185">
        <v>-1</v>
      </c>
      <c r="S185">
        <v>1</v>
      </c>
      <c r="T185">
        <v>1</v>
      </c>
      <c r="U185">
        <v>-1</v>
      </c>
      <c r="V185">
        <v>1</v>
      </c>
      <c r="W185">
        <v>-1</v>
      </c>
      <c r="X185">
        <v>1</v>
      </c>
      <c r="Y185">
        <v>-1</v>
      </c>
      <c r="Z185">
        <v>1</v>
      </c>
      <c r="AA185">
        <v>1</v>
      </c>
      <c r="AB185">
        <v>1</v>
      </c>
      <c r="AC185">
        <v>-1</v>
      </c>
      <c r="AD185">
        <v>1</v>
      </c>
      <c r="AE185">
        <v>-1</v>
      </c>
      <c r="AF185">
        <v>1</v>
      </c>
      <c r="AG185">
        <v>-1</v>
      </c>
      <c r="AH185">
        <v>1</v>
      </c>
      <c r="AI185">
        <v>1</v>
      </c>
      <c r="AJ185">
        <v>1</v>
      </c>
      <c r="AK185" t="s">
        <v>75</v>
      </c>
      <c r="AL185">
        <v>18</v>
      </c>
      <c r="AM185">
        <v>12</v>
      </c>
      <c r="AN185" t="s">
        <v>229</v>
      </c>
      <c r="AO185" t="s">
        <v>192</v>
      </c>
      <c r="AP185" t="s">
        <v>86</v>
      </c>
      <c r="AQ185" s="1">
        <v>38308</v>
      </c>
      <c r="AR185" s="2">
        <v>0.9551041666666666</v>
      </c>
      <c r="AS185" t="s">
        <v>193</v>
      </c>
      <c r="AT185" t="s">
        <v>194</v>
      </c>
      <c r="AU185">
        <v>-1</v>
      </c>
      <c r="AV185">
        <v>-1</v>
      </c>
      <c r="AW185">
        <v>1</v>
      </c>
      <c r="AX185" s="3">
        <v>1</v>
      </c>
      <c r="AY185">
        <v>1</v>
      </c>
      <c r="AZ185">
        <v>1</v>
      </c>
      <c r="BA185">
        <v>1</v>
      </c>
      <c r="BB185">
        <v>-1</v>
      </c>
      <c r="BC185">
        <v>1</v>
      </c>
      <c r="BD185">
        <v>-1</v>
      </c>
      <c r="BE185">
        <v>-1</v>
      </c>
      <c r="BF185">
        <v>1</v>
      </c>
      <c r="BG185">
        <v>1</v>
      </c>
      <c r="BH185">
        <v>1</v>
      </c>
      <c r="BI185">
        <v>1</v>
      </c>
      <c r="BJ185">
        <v>-1</v>
      </c>
      <c r="BK185">
        <v>-1</v>
      </c>
      <c r="BL185">
        <v>-1</v>
      </c>
      <c r="BM185">
        <v>-1</v>
      </c>
      <c r="BN185">
        <v>-1</v>
      </c>
      <c r="BO185">
        <v>-1</v>
      </c>
      <c r="BP185">
        <v>1</v>
      </c>
      <c r="BQ185">
        <v>-1</v>
      </c>
      <c r="BR185">
        <v>-1</v>
      </c>
      <c r="BS185">
        <v>1</v>
      </c>
      <c r="BT185">
        <v>-1</v>
      </c>
      <c r="BU185">
        <v>-1</v>
      </c>
      <c r="BV185">
        <v>-1</v>
      </c>
      <c r="BW185">
        <v>-1</v>
      </c>
      <c r="BX185">
        <v>1</v>
      </c>
      <c r="BY185">
        <v>1</v>
      </c>
      <c r="BZ185" t="s">
        <v>75</v>
      </c>
      <c r="CA185">
        <v>18</v>
      </c>
      <c r="CB185">
        <v>14</v>
      </c>
      <c r="CC185" t="s">
        <v>229</v>
      </c>
      <c r="CD185" t="s">
        <v>195</v>
      </c>
      <c r="CE185" t="s">
        <v>73</v>
      </c>
      <c r="CF185">
        <f t="shared" si="100"/>
        <v>1</v>
      </c>
      <c r="CG185">
        <f t="shared" si="101"/>
        <v>1</v>
      </c>
      <c r="CH185">
        <f t="shared" si="102"/>
        <v>1</v>
      </c>
      <c r="CI185">
        <f t="shared" si="103"/>
        <v>0</v>
      </c>
      <c r="CJ185">
        <f t="shared" si="104"/>
        <v>1</v>
      </c>
      <c r="CK185">
        <f t="shared" si="105"/>
        <v>1</v>
      </c>
      <c r="CL185">
        <f t="shared" si="106"/>
        <v>1</v>
      </c>
      <c r="CM185">
        <f t="shared" si="107"/>
        <v>1</v>
      </c>
      <c r="CN185">
        <f t="shared" si="108"/>
        <v>0</v>
      </c>
      <c r="CO185">
        <f t="shared" si="109"/>
        <v>1</v>
      </c>
      <c r="CP185">
        <f t="shared" si="110"/>
        <v>0</v>
      </c>
      <c r="CQ185">
        <f t="shared" si="111"/>
        <v>1</v>
      </c>
      <c r="CR185">
        <f t="shared" si="112"/>
        <v>0</v>
      </c>
      <c r="CS185">
        <f t="shared" si="113"/>
        <v>1</v>
      </c>
      <c r="CT185">
        <f t="shared" si="114"/>
        <v>1</v>
      </c>
      <c r="CU185">
        <f t="shared" si="115"/>
        <v>1</v>
      </c>
      <c r="CV185">
        <f t="shared" si="116"/>
        <v>0</v>
      </c>
      <c r="CW185">
        <f t="shared" si="117"/>
        <v>1</v>
      </c>
      <c r="CX185">
        <f t="shared" si="118"/>
        <v>0</v>
      </c>
      <c r="CY185">
        <f t="shared" si="119"/>
        <v>1</v>
      </c>
      <c r="CZ185">
        <f t="shared" si="120"/>
        <v>0</v>
      </c>
      <c r="DA185">
        <f t="shared" si="121"/>
        <v>1</v>
      </c>
      <c r="DB185">
        <f t="shared" si="122"/>
        <v>0</v>
      </c>
      <c r="DC185">
        <f t="shared" si="123"/>
        <v>1</v>
      </c>
      <c r="DD185">
        <f t="shared" si="124"/>
        <v>1</v>
      </c>
      <c r="DE185">
        <f t="shared" si="125"/>
        <v>1</v>
      </c>
      <c r="DF185">
        <f t="shared" si="126"/>
        <v>0</v>
      </c>
      <c r="DG185">
        <f t="shared" si="127"/>
        <v>1</v>
      </c>
      <c r="DH185">
        <f t="shared" si="128"/>
        <v>0</v>
      </c>
      <c r="DI185">
        <f t="shared" si="129"/>
        <v>1</v>
      </c>
      <c r="DJ185">
        <f t="shared" si="130"/>
        <v>1</v>
      </c>
      <c r="DK185">
        <f t="shared" si="131"/>
        <v>21</v>
      </c>
    </row>
    <row r="186" spans="1:115" ht="12.75">
      <c r="A186" t="s">
        <v>85</v>
      </c>
      <c r="B186" s="1">
        <v>38309</v>
      </c>
      <c r="C186" s="2">
        <v>0.6913194444444444</v>
      </c>
      <c r="D186" t="s">
        <v>191</v>
      </c>
      <c r="E186" t="s">
        <v>190</v>
      </c>
      <c r="F186">
        <v>1</v>
      </c>
      <c r="G186">
        <v>1</v>
      </c>
      <c r="H186">
        <v>1</v>
      </c>
      <c r="I186">
        <v>-1</v>
      </c>
      <c r="J186">
        <v>-1</v>
      </c>
      <c r="K186">
        <v>1</v>
      </c>
      <c r="L186">
        <v>1</v>
      </c>
      <c r="M186">
        <v>-1</v>
      </c>
      <c r="N186">
        <v>-1</v>
      </c>
      <c r="O186">
        <v>1</v>
      </c>
      <c r="P186">
        <v>1</v>
      </c>
      <c r="Q186">
        <v>1</v>
      </c>
      <c r="R186">
        <v>-1</v>
      </c>
      <c r="S186">
        <v>-1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-1</v>
      </c>
      <c r="AD186">
        <v>1</v>
      </c>
      <c r="AE186">
        <v>1</v>
      </c>
      <c r="AF186">
        <v>-1</v>
      </c>
      <c r="AG186">
        <v>1</v>
      </c>
      <c r="AH186">
        <v>1</v>
      </c>
      <c r="AI186">
        <v>-1</v>
      </c>
      <c r="AJ186">
        <v>-1</v>
      </c>
      <c r="AK186" t="s">
        <v>75</v>
      </c>
      <c r="AL186">
        <v>18</v>
      </c>
      <c r="AM186">
        <v>14</v>
      </c>
      <c r="AN186" t="s">
        <v>229</v>
      </c>
      <c r="AO186" t="s">
        <v>192</v>
      </c>
      <c r="AP186" t="s">
        <v>86</v>
      </c>
      <c r="AQ186" s="1">
        <v>38309</v>
      </c>
      <c r="AR186" s="2">
        <v>0.7131944444444445</v>
      </c>
      <c r="AS186" t="s">
        <v>193</v>
      </c>
      <c r="AT186" t="s">
        <v>194</v>
      </c>
      <c r="AU186">
        <v>1</v>
      </c>
      <c r="AV186">
        <v>1</v>
      </c>
      <c r="AW186">
        <v>1</v>
      </c>
      <c r="AX186">
        <v>-1</v>
      </c>
      <c r="AY186">
        <v>1</v>
      </c>
      <c r="AZ186">
        <v>1</v>
      </c>
      <c r="BA186">
        <v>1</v>
      </c>
      <c r="BB186">
        <v>-1</v>
      </c>
      <c r="BC186">
        <v>-1</v>
      </c>
      <c r="BD186">
        <v>1</v>
      </c>
      <c r="BE186">
        <v>1</v>
      </c>
      <c r="BF186">
        <v>1</v>
      </c>
      <c r="BG186">
        <v>-1</v>
      </c>
      <c r="BH186">
        <v>1</v>
      </c>
      <c r="BI186">
        <v>1</v>
      </c>
      <c r="BJ186">
        <v>-1</v>
      </c>
      <c r="BK186">
        <v>1</v>
      </c>
      <c r="BL186">
        <v>1</v>
      </c>
      <c r="BM186">
        <v>1</v>
      </c>
      <c r="BN186">
        <v>1</v>
      </c>
      <c r="BO186">
        <v>1</v>
      </c>
      <c r="BP186">
        <v>1</v>
      </c>
      <c r="BQ186">
        <v>1</v>
      </c>
      <c r="BR186">
        <v>1</v>
      </c>
      <c r="BS186">
        <v>1</v>
      </c>
      <c r="BT186">
        <v>1</v>
      </c>
      <c r="BU186">
        <v>-1</v>
      </c>
      <c r="BV186">
        <v>1</v>
      </c>
      <c r="BW186">
        <v>1</v>
      </c>
      <c r="BX186">
        <v>-1</v>
      </c>
      <c r="BY186">
        <v>-1</v>
      </c>
      <c r="BZ186" t="s">
        <v>75</v>
      </c>
      <c r="CA186">
        <v>18</v>
      </c>
      <c r="CB186">
        <v>14</v>
      </c>
      <c r="CC186" t="s">
        <v>229</v>
      </c>
      <c r="CD186" t="s">
        <v>195</v>
      </c>
      <c r="CE186" t="s">
        <v>71</v>
      </c>
      <c r="CF186">
        <f aca="true" t="shared" si="132" ref="CF186:CF197">IF(F186=AU186,1,0)</f>
        <v>1</v>
      </c>
      <c r="CG186">
        <f aca="true" t="shared" si="133" ref="CG186:CG197">IF(G186=AV186,1,0)</f>
        <v>1</v>
      </c>
      <c r="CH186">
        <f aca="true" t="shared" si="134" ref="CH186:CH197">IF(H186=AW186,1,0)</f>
        <v>1</v>
      </c>
      <c r="CI186">
        <f aca="true" t="shared" si="135" ref="CI186:CI197">IF(I186=AX186,1,0)</f>
        <v>1</v>
      </c>
      <c r="CJ186">
        <f aca="true" t="shared" si="136" ref="CJ186:CJ197">IF(J186=AY186,1,0)</f>
        <v>0</v>
      </c>
      <c r="CK186">
        <f aca="true" t="shared" si="137" ref="CK186:CK197">IF(K186=AZ186,1,0)</f>
        <v>1</v>
      </c>
      <c r="CL186">
        <f aca="true" t="shared" si="138" ref="CL186:CL197">IF(L186=BA186,1,0)</f>
        <v>1</v>
      </c>
      <c r="CM186">
        <f aca="true" t="shared" si="139" ref="CM186:CM197">IF(M186=BB186,1,0)</f>
        <v>1</v>
      </c>
      <c r="CN186">
        <f aca="true" t="shared" si="140" ref="CN186:CN197">IF(N186=BC186,1,0)</f>
        <v>1</v>
      </c>
      <c r="CO186">
        <f aca="true" t="shared" si="141" ref="CO186:CO197">IF(O186=BD186,1,0)</f>
        <v>1</v>
      </c>
      <c r="CP186">
        <f aca="true" t="shared" si="142" ref="CP186:CP197">IF(P186=BE186,1,0)</f>
        <v>1</v>
      </c>
      <c r="CQ186">
        <f aca="true" t="shared" si="143" ref="CQ186:CQ197">IF(Q186=BF186,1,0)</f>
        <v>1</v>
      </c>
      <c r="CR186">
        <f aca="true" t="shared" si="144" ref="CR186:CR197">IF(R186=BG186,1,0)</f>
        <v>1</v>
      </c>
      <c r="CS186">
        <f aca="true" t="shared" si="145" ref="CS186:CS197">IF(S186=BH186,1,0)</f>
        <v>0</v>
      </c>
      <c r="CT186">
        <f aca="true" t="shared" si="146" ref="CT186:CT197">IF(T186=BI186,1,0)</f>
        <v>1</v>
      </c>
      <c r="CU186">
        <f aca="true" t="shared" si="147" ref="CU186:CU197">IF(U186=BJ186,1,0)</f>
        <v>0</v>
      </c>
      <c r="CV186">
        <f aca="true" t="shared" si="148" ref="CV186:CV197">IF(V186=BK186,1,0)</f>
        <v>1</v>
      </c>
      <c r="CW186">
        <f aca="true" t="shared" si="149" ref="CW186:CW197">IF(W186=BL186,1,0)</f>
        <v>1</v>
      </c>
      <c r="CX186">
        <f aca="true" t="shared" si="150" ref="CX186:CX197">IF(X186=BM186,1,0)</f>
        <v>1</v>
      </c>
      <c r="CY186">
        <f aca="true" t="shared" si="151" ref="CY186:CY197">IF(Y186=BN186,1,0)</f>
        <v>1</v>
      </c>
      <c r="CZ186">
        <f aca="true" t="shared" si="152" ref="CZ186:CZ197">IF(Z186=BO186,1,0)</f>
        <v>1</v>
      </c>
      <c r="DA186">
        <f aca="true" t="shared" si="153" ref="DA186:DA197">IF(AA186=BP186,1,0)</f>
        <v>1</v>
      </c>
      <c r="DB186">
        <f aca="true" t="shared" si="154" ref="DB186:DB197">IF(AB186=BQ186,1,0)</f>
        <v>1</v>
      </c>
      <c r="DC186">
        <f aca="true" t="shared" si="155" ref="DC186:DC197">IF(AC186=BR186,1,0)</f>
        <v>0</v>
      </c>
      <c r="DD186">
        <f aca="true" t="shared" si="156" ref="DD186:DD197">IF(AD186=BS186,1,0)</f>
        <v>1</v>
      </c>
      <c r="DE186">
        <f aca="true" t="shared" si="157" ref="DE186:DE197">IF(AE186=BT186,1,0)</f>
        <v>1</v>
      </c>
      <c r="DF186">
        <f aca="true" t="shared" si="158" ref="DF186:DF197">IF(AF186=BU186,1,0)</f>
        <v>1</v>
      </c>
      <c r="DG186">
        <f aca="true" t="shared" si="159" ref="DG186:DG197">IF(AG186=BV186,1,0)</f>
        <v>1</v>
      </c>
      <c r="DH186">
        <f aca="true" t="shared" si="160" ref="DH186:DH197">IF(AH186=BW186,1,0)</f>
        <v>1</v>
      </c>
      <c r="DI186">
        <f aca="true" t="shared" si="161" ref="DI186:DI197">IF(AI186=BX186,1,0)</f>
        <v>1</v>
      </c>
      <c r="DJ186">
        <f aca="true" t="shared" si="162" ref="DJ186:DJ197">IF(AJ186=BY186,1,0)</f>
        <v>1</v>
      </c>
      <c r="DK186">
        <f aca="true" t="shared" si="163" ref="DK186:DK197">SUM(CF186:DJ186)</f>
        <v>27</v>
      </c>
    </row>
    <row r="187" spans="1:115" ht="12.75">
      <c r="A187" t="s">
        <v>85</v>
      </c>
      <c r="B187" s="1">
        <v>38309</v>
      </c>
      <c r="C187" s="2">
        <v>0.5464699074074074</v>
      </c>
      <c r="D187" t="s">
        <v>191</v>
      </c>
      <c r="E187" t="s">
        <v>190</v>
      </c>
      <c r="F187">
        <v>1</v>
      </c>
      <c r="G187">
        <v>1</v>
      </c>
      <c r="H187">
        <v>1</v>
      </c>
      <c r="I187">
        <v>-1</v>
      </c>
      <c r="J187">
        <v>-1</v>
      </c>
      <c r="K187">
        <v>1</v>
      </c>
      <c r="L187">
        <v>1</v>
      </c>
      <c r="M187">
        <v>-1</v>
      </c>
      <c r="N187">
        <v>-1</v>
      </c>
      <c r="O187">
        <v>1</v>
      </c>
      <c r="P187">
        <v>-1</v>
      </c>
      <c r="Q187">
        <v>1</v>
      </c>
      <c r="R187">
        <v>-1</v>
      </c>
      <c r="S187">
        <v>-1</v>
      </c>
      <c r="T187">
        <v>1</v>
      </c>
      <c r="U187">
        <v>-1</v>
      </c>
      <c r="V187">
        <v>-1</v>
      </c>
      <c r="W187">
        <v>-1</v>
      </c>
      <c r="X187">
        <v>1</v>
      </c>
      <c r="Y187">
        <v>-1</v>
      </c>
      <c r="Z187">
        <v>1</v>
      </c>
      <c r="AA187">
        <v>-1</v>
      </c>
      <c r="AB187">
        <v>-1</v>
      </c>
      <c r="AC187">
        <v>-1</v>
      </c>
      <c r="AD187">
        <v>1</v>
      </c>
      <c r="AE187">
        <v>-1</v>
      </c>
      <c r="AF187">
        <v>-1</v>
      </c>
      <c r="AG187">
        <v>-1</v>
      </c>
      <c r="AH187">
        <v>1</v>
      </c>
      <c r="AI187">
        <v>-1</v>
      </c>
      <c r="AJ187">
        <v>1</v>
      </c>
      <c r="AK187" t="s">
        <v>77</v>
      </c>
      <c r="AL187">
        <v>18</v>
      </c>
      <c r="AM187">
        <v>12</v>
      </c>
      <c r="AN187" t="s">
        <v>76</v>
      </c>
      <c r="AO187" t="s">
        <v>192</v>
      </c>
      <c r="AP187" t="s">
        <v>86</v>
      </c>
      <c r="AQ187" s="1">
        <v>38309</v>
      </c>
      <c r="AR187" s="2">
        <v>0.5702546296296297</v>
      </c>
      <c r="AS187" t="s">
        <v>193</v>
      </c>
      <c r="AT187" t="s">
        <v>194</v>
      </c>
      <c r="AU187">
        <v>-1</v>
      </c>
      <c r="AV187">
        <v>-1</v>
      </c>
      <c r="AW187">
        <v>1</v>
      </c>
      <c r="AX187">
        <v>-1</v>
      </c>
      <c r="AY187">
        <v>-1</v>
      </c>
      <c r="AZ187">
        <v>1</v>
      </c>
      <c r="BA187">
        <v>1</v>
      </c>
      <c r="BB187">
        <v>1</v>
      </c>
      <c r="BC187">
        <v>-1</v>
      </c>
      <c r="BD187">
        <v>-1</v>
      </c>
      <c r="BE187">
        <v>-1</v>
      </c>
      <c r="BF187">
        <v>1</v>
      </c>
      <c r="BG187">
        <v>-1</v>
      </c>
      <c r="BH187">
        <v>1</v>
      </c>
      <c r="BI187">
        <v>-1</v>
      </c>
      <c r="BJ187">
        <v>-1</v>
      </c>
      <c r="BK187">
        <v>1</v>
      </c>
      <c r="BL187">
        <v>1</v>
      </c>
      <c r="BM187">
        <v>1</v>
      </c>
      <c r="BN187">
        <v>-1</v>
      </c>
      <c r="BO187">
        <v>1</v>
      </c>
      <c r="BP187">
        <v>1</v>
      </c>
      <c r="BQ187">
        <v>1</v>
      </c>
      <c r="BR187">
        <v>1</v>
      </c>
      <c r="BS187">
        <v>1</v>
      </c>
      <c r="BT187">
        <v>-1</v>
      </c>
      <c r="BU187">
        <v>1</v>
      </c>
      <c r="BV187">
        <v>-1</v>
      </c>
      <c r="BW187">
        <v>-1</v>
      </c>
      <c r="BX187">
        <v>-1</v>
      </c>
      <c r="BY187">
        <v>1</v>
      </c>
      <c r="BZ187" t="s">
        <v>77</v>
      </c>
      <c r="CA187">
        <v>18</v>
      </c>
      <c r="CB187">
        <v>12</v>
      </c>
      <c r="CC187" t="s">
        <v>76</v>
      </c>
      <c r="CD187" t="s">
        <v>195</v>
      </c>
      <c r="CE187" t="s">
        <v>73</v>
      </c>
      <c r="CF187">
        <f t="shared" si="132"/>
        <v>0</v>
      </c>
      <c r="CG187">
        <f t="shared" si="133"/>
        <v>0</v>
      </c>
      <c r="CH187">
        <f t="shared" si="134"/>
        <v>1</v>
      </c>
      <c r="CI187">
        <f t="shared" si="135"/>
        <v>1</v>
      </c>
      <c r="CJ187">
        <f t="shared" si="136"/>
        <v>1</v>
      </c>
      <c r="CK187">
        <f t="shared" si="137"/>
        <v>1</v>
      </c>
      <c r="CL187">
        <f t="shared" si="138"/>
        <v>1</v>
      </c>
      <c r="CM187">
        <f t="shared" si="139"/>
        <v>0</v>
      </c>
      <c r="CN187">
        <f t="shared" si="140"/>
        <v>1</v>
      </c>
      <c r="CO187">
        <f t="shared" si="141"/>
        <v>0</v>
      </c>
      <c r="CP187">
        <f t="shared" si="142"/>
        <v>1</v>
      </c>
      <c r="CQ187">
        <f t="shared" si="143"/>
        <v>1</v>
      </c>
      <c r="CR187">
        <f t="shared" si="144"/>
        <v>1</v>
      </c>
      <c r="CS187">
        <f t="shared" si="145"/>
        <v>0</v>
      </c>
      <c r="CT187">
        <f t="shared" si="146"/>
        <v>0</v>
      </c>
      <c r="CU187">
        <f t="shared" si="147"/>
        <v>1</v>
      </c>
      <c r="CV187">
        <f t="shared" si="148"/>
        <v>0</v>
      </c>
      <c r="CW187">
        <f t="shared" si="149"/>
        <v>0</v>
      </c>
      <c r="CX187">
        <f t="shared" si="150"/>
        <v>1</v>
      </c>
      <c r="CY187">
        <f t="shared" si="151"/>
        <v>1</v>
      </c>
      <c r="CZ187">
        <f t="shared" si="152"/>
        <v>1</v>
      </c>
      <c r="DA187">
        <f t="shared" si="153"/>
        <v>0</v>
      </c>
      <c r="DB187">
        <f t="shared" si="154"/>
        <v>0</v>
      </c>
      <c r="DC187">
        <f t="shared" si="155"/>
        <v>0</v>
      </c>
      <c r="DD187">
        <f t="shared" si="156"/>
        <v>1</v>
      </c>
      <c r="DE187">
        <f t="shared" si="157"/>
        <v>1</v>
      </c>
      <c r="DF187">
        <f t="shared" si="158"/>
        <v>0</v>
      </c>
      <c r="DG187">
        <f t="shared" si="159"/>
        <v>1</v>
      </c>
      <c r="DH187">
        <f t="shared" si="160"/>
        <v>0</v>
      </c>
      <c r="DI187">
        <f t="shared" si="161"/>
        <v>1</v>
      </c>
      <c r="DJ187">
        <f t="shared" si="162"/>
        <v>1</v>
      </c>
      <c r="DK187">
        <f t="shared" si="163"/>
        <v>18</v>
      </c>
    </row>
    <row r="188" spans="1:115" ht="12.75">
      <c r="A188" t="s">
        <v>85</v>
      </c>
      <c r="B188" s="1">
        <v>38306</v>
      </c>
      <c r="C188" s="2">
        <v>0.5730787037037037</v>
      </c>
      <c r="D188" t="s">
        <v>191</v>
      </c>
      <c r="E188" t="s">
        <v>190</v>
      </c>
      <c r="F188">
        <v>-1</v>
      </c>
      <c r="G188">
        <v>1</v>
      </c>
      <c r="H188">
        <v>1</v>
      </c>
      <c r="I188">
        <v>-1</v>
      </c>
      <c r="J188">
        <v>-1</v>
      </c>
      <c r="K188">
        <v>1</v>
      </c>
      <c r="L188">
        <v>1</v>
      </c>
      <c r="M188">
        <v>-1</v>
      </c>
      <c r="N188">
        <v>-1</v>
      </c>
      <c r="O188">
        <v>-1</v>
      </c>
      <c r="P188">
        <v>-1</v>
      </c>
      <c r="Q188">
        <v>1</v>
      </c>
      <c r="R188">
        <v>1</v>
      </c>
      <c r="S188">
        <v>-1</v>
      </c>
      <c r="T188">
        <v>-1</v>
      </c>
      <c r="U188">
        <v>1</v>
      </c>
      <c r="V188">
        <v>1</v>
      </c>
      <c r="W188">
        <v>-1</v>
      </c>
      <c r="X188">
        <v>-1</v>
      </c>
      <c r="Y188">
        <v>-1</v>
      </c>
      <c r="Z188">
        <v>-1</v>
      </c>
      <c r="AA188">
        <v>-1</v>
      </c>
      <c r="AB188">
        <v>1</v>
      </c>
      <c r="AC188">
        <v>1</v>
      </c>
      <c r="AD188">
        <v>-1</v>
      </c>
      <c r="AE188">
        <v>1</v>
      </c>
      <c r="AF188">
        <v>1</v>
      </c>
      <c r="AG188">
        <v>1</v>
      </c>
      <c r="AH188">
        <v>-1</v>
      </c>
      <c r="AI188">
        <v>1</v>
      </c>
      <c r="AJ188">
        <v>1</v>
      </c>
      <c r="AK188" t="s">
        <v>75</v>
      </c>
      <c r="AL188">
        <v>18</v>
      </c>
      <c r="AM188">
        <v>12</v>
      </c>
      <c r="AN188" t="s">
        <v>76</v>
      </c>
      <c r="AO188" t="s">
        <v>192</v>
      </c>
      <c r="AP188" t="s">
        <v>86</v>
      </c>
      <c r="AQ188" s="1">
        <v>38306</v>
      </c>
      <c r="AR188" s="2">
        <v>0.5945486111111111</v>
      </c>
      <c r="AS188" t="s">
        <v>193</v>
      </c>
      <c r="AT188" t="s">
        <v>194</v>
      </c>
      <c r="AU188">
        <v>-1</v>
      </c>
      <c r="AV188">
        <v>-1</v>
      </c>
      <c r="AW188">
        <v>1</v>
      </c>
      <c r="AX188">
        <v>-1</v>
      </c>
      <c r="AY188">
        <v>-1</v>
      </c>
      <c r="AZ188">
        <v>-1</v>
      </c>
      <c r="BA188">
        <v>-1</v>
      </c>
      <c r="BB188">
        <v>1</v>
      </c>
      <c r="BC188">
        <v>1</v>
      </c>
      <c r="BD188">
        <v>-1</v>
      </c>
      <c r="BE188">
        <v>-1</v>
      </c>
      <c r="BF188">
        <v>1</v>
      </c>
      <c r="BG188">
        <v>-1</v>
      </c>
      <c r="BH188">
        <v>-1</v>
      </c>
      <c r="BI188">
        <v>-1</v>
      </c>
      <c r="BJ188">
        <v>-1</v>
      </c>
      <c r="BK188">
        <v>-1</v>
      </c>
      <c r="BL188">
        <v>-1</v>
      </c>
      <c r="BM188">
        <v>1</v>
      </c>
      <c r="BN188">
        <v>-1</v>
      </c>
      <c r="BO188">
        <v>1</v>
      </c>
      <c r="BP188">
        <v>1</v>
      </c>
      <c r="BQ188">
        <v>1</v>
      </c>
      <c r="BR188">
        <v>1</v>
      </c>
      <c r="BS188">
        <v>1</v>
      </c>
      <c r="BT188">
        <v>-1</v>
      </c>
      <c r="BU188">
        <v>1</v>
      </c>
      <c r="BV188">
        <v>-1</v>
      </c>
      <c r="BW188">
        <v>-1</v>
      </c>
      <c r="BX188">
        <v>-1</v>
      </c>
      <c r="BY188">
        <v>1</v>
      </c>
      <c r="BZ188" t="s">
        <v>75</v>
      </c>
      <c r="CA188">
        <v>18</v>
      </c>
      <c r="CB188">
        <v>12</v>
      </c>
      <c r="CC188" t="s">
        <v>76</v>
      </c>
      <c r="CD188" t="s">
        <v>195</v>
      </c>
      <c r="CE188" t="s">
        <v>73</v>
      </c>
      <c r="CF188">
        <f t="shared" si="132"/>
        <v>1</v>
      </c>
      <c r="CG188">
        <f t="shared" si="133"/>
        <v>0</v>
      </c>
      <c r="CH188">
        <f t="shared" si="134"/>
        <v>1</v>
      </c>
      <c r="CI188">
        <f t="shared" si="135"/>
        <v>1</v>
      </c>
      <c r="CJ188">
        <f t="shared" si="136"/>
        <v>1</v>
      </c>
      <c r="CK188">
        <f t="shared" si="137"/>
        <v>0</v>
      </c>
      <c r="CL188">
        <f t="shared" si="138"/>
        <v>0</v>
      </c>
      <c r="CM188">
        <f t="shared" si="139"/>
        <v>0</v>
      </c>
      <c r="CN188">
        <f t="shared" si="140"/>
        <v>0</v>
      </c>
      <c r="CO188">
        <f t="shared" si="141"/>
        <v>1</v>
      </c>
      <c r="CP188">
        <f t="shared" si="142"/>
        <v>1</v>
      </c>
      <c r="CQ188">
        <f t="shared" si="143"/>
        <v>1</v>
      </c>
      <c r="CR188">
        <f t="shared" si="144"/>
        <v>0</v>
      </c>
      <c r="CS188">
        <f t="shared" si="145"/>
        <v>1</v>
      </c>
      <c r="CT188">
        <f t="shared" si="146"/>
        <v>1</v>
      </c>
      <c r="CU188">
        <f t="shared" si="147"/>
        <v>0</v>
      </c>
      <c r="CV188">
        <f t="shared" si="148"/>
        <v>0</v>
      </c>
      <c r="CW188">
        <f t="shared" si="149"/>
        <v>1</v>
      </c>
      <c r="CX188">
        <f t="shared" si="150"/>
        <v>0</v>
      </c>
      <c r="CY188">
        <f t="shared" si="151"/>
        <v>1</v>
      </c>
      <c r="CZ188">
        <f t="shared" si="152"/>
        <v>0</v>
      </c>
      <c r="DA188">
        <f t="shared" si="153"/>
        <v>0</v>
      </c>
      <c r="DB188">
        <f t="shared" si="154"/>
        <v>1</v>
      </c>
      <c r="DC188">
        <f t="shared" si="155"/>
        <v>1</v>
      </c>
      <c r="DD188">
        <f t="shared" si="156"/>
        <v>0</v>
      </c>
      <c r="DE188">
        <f t="shared" si="157"/>
        <v>0</v>
      </c>
      <c r="DF188">
        <f t="shared" si="158"/>
        <v>1</v>
      </c>
      <c r="DG188">
        <f t="shared" si="159"/>
        <v>0</v>
      </c>
      <c r="DH188">
        <f t="shared" si="160"/>
        <v>1</v>
      </c>
      <c r="DI188">
        <f t="shared" si="161"/>
        <v>0</v>
      </c>
      <c r="DJ188">
        <f t="shared" si="162"/>
        <v>1</v>
      </c>
      <c r="DK188">
        <f t="shared" si="163"/>
        <v>16</v>
      </c>
    </row>
    <row r="189" spans="1:115" ht="12.75">
      <c r="A189" t="s">
        <v>85</v>
      </c>
      <c r="B189" s="1">
        <v>38309</v>
      </c>
      <c r="C189" s="2">
        <v>0.6930671296296297</v>
      </c>
      <c r="D189" t="s">
        <v>191</v>
      </c>
      <c r="E189" t="s">
        <v>190</v>
      </c>
      <c r="F189">
        <v>-1</v>
      </c>
      <c r="G189">
        <v>-1</v>
      </c>
      <c r="H189">
        <v>1</v>
      </c>
      <c r="I189">
        <v>-1</v>
      </c>
      <c r="J189">
        <v>1</v>
      </c>
      <c r="K189">
        <v>1</v>
      </c>
      <c r="L189">
        <v>-1</v>
      </c>
      <c r="M189">
        <v>1</v>
      </c>
      <c r="N189">
        <v>1</v>
      </c>
      <c r="O189">
        <v>-1</v>
      </c>
      <c r="P189">
        <v>-1</v>
      </c>
      <c r="Q189">
        <v>1</v>
      </c>
      <c r="R189">
        <v>-1</v>
      </c>
      <c r="S189">
        <v>1</v>
      </c>
      <c r="T189">
        <v>-1</v>
      </c>
      <c r="U189">
        <v>-1</v>
      </c>
      <c r="V189">
        <v>-1</v>
      </c>
      <c r="W189">
        <v>-1</v>
      </c>
      <c r="X189">
        <v>1</v>
      </c>
      <c r="Y189">
        <v>-1</v>
      </c>
      <c r="Z189">
        <v>1</v>
      </c>
      <c r="AA189">
        <v>1</v>
      </c>
      <c r="AB189">
        <v>1</v>
      </c>
      <c r="AC189">
        <v>1</v>
      </c>
      <c r="AD189">
        <v>1</v>
      </c>
      <c r="AE189">
        <v>-1</v>
      </c>
      <c r="AF189">
        <v>1</v>
      </c>
      <c r="AG189">
        <v>-1</v>
      </c>
      <c r="AH189">
        <v>-1</v>
      </c>
      <c r="AI189">
        <v>-1</v>
      </c>
      <c r="AJ189">
        <v>1</v>
      </c>
      <c r="AK189" t="s">
        <v>75</v>
      </c>
      <c r="AL189">
        <v>12</v>
      </c>
      <c r="AM189">
        <v>12</v>
      </c>
      <c r="AN189" t="s">
        <v>229</v>
      </c>
      <c r="AO189" t="s">
        <v>192</v>
      </c>
      <c r="AP189" t="s">
        <v>86</v>
      </c>
      <c r="AQ189" s="1">
        <v>38309</v>
      </c>
      <c r="AR189" s="2">
        <v>0.7093402777777778</v>
      </c>
      <c r="AS189" t="s">
        <v>193</v>
      </c>
      <c r="AT189" t="s">
        <v>194</v>
      </c>
      <c r="AU189">
        <v>-1</v>
      </c>
      <c r="AV189">
        <v>-1</v>
      </c>
      <c r="AW189">
        <v>1</v>
      </c>
      <c r="AX189">
        <v>-1</v>
      </c>
      <c r="AY189">
        <v>1</v>
      </c>
      <c r="AZ189">
        <v>1</v>
      </c>
      <c r="BA189">
        <v>1</v>
      </c>
      <c r="BB189">
        <v>1</v>
      </c>
      <c r="BC189">
        <v>-1</v>
      </c>
      <c r="BD189">
        <v>-1</v>
      </c>
      <c r="BE189">
        <v>-1</v>
      </c>
      <c r="BF189">
        <v>-1</v>
      </c>
      <c r="BG189">
        <v>-1</v>
      </c>
      <c r="BH189">
        <v>1</v>
      </c>
      <c r="BI189">
        <v>-1</v>
      </c>
      <c r="BJ189">
        <v>-1</v>
      </c>
      <c r="BK189">
        <v>1</v>
      </c>
      <c r="BL189">
        <v>-1</v>
      </c>
      <c r="BM189">
        <v>-1</v>
      </c>
      <c r="BN189">
        <v>-1</v>
      </c>
      <c r="BO189">
        <v>-1</v>
      </c>
      <c r="BP189">
        <v>-1</v>
      </c>
      <c r="BQ189">
        <v>1</v>
      </c>
      <c r="BR189">
        <v>-1</v>
      </c>
      <c r="BS189">
        <v>1</v>
      </c>
      <c r="BT189">
        <v>-1</v>
      </c>
      <c r="BU189">
        <v>1</v>
      </c>
      <c r="BV189">
        <v>-1</v>
      </c>
      <c r="BW189">
        <v>-1</v>
      </c>
      <c r="BX189">
        <v>1</v>
      </c>
      <c r="BY189">
        <v>1</v>
      </c>
      <c r="BZ189" t="s">
        <v>75</v>
      </c>
      <c r="CA189">
        <v>18</v>
      </c>
      <c r="CB189">
        <v>12</v>
      </c>
      <c r="CC189" t="s">
        <v>229</v>
      </c>
      <c r="CD189" t="s">
        <v>195</v>
      </c>
      <c r="CE189" t="s">
        <v>71</v>
      </c>
      <c r="CF189">
        <f t="shared" si="132"/>
        <v>1</v>
      </c>
      <c r="CG189">
        <f t="shared" si="133"/>
        <v>1</v>
      </c>
      <c r="CH189">
        <f t="shared" si="134"/>
        <v>1</v>
      </c>
      <c r="CI189">
        <f t="shared" si="135"/>
        <v>1</v>
      </c>
      <c r="CJ189">
        <f t="shared" si="136"/>
        <v>1</v>
      </c>
      <c r="CK189">
        <f t="shared" si="137"/>
        <v>1</v>
      </c>
      <c r="CL189">
        <f t="shared" si="138"/>
        <v>0</v>
      </c>
      <c r="CM189">
        <f t="shared" si="139"/>
        <v>1</v>
      </c>
      <c r="CN189">
        <f t="shared" si="140"/>
        <v>0</v>
      </c>
      <c r="CO189">
        <f t="shared" si="141"/>
        <v>1</v>
      </c>
      <c r="CP189">
        <f t="shared" si="142"/>
        <v>1</v>
      </c>
      <c r="CQ189">
        <f t="shared" si="143"/>
        <v>0</v>
      </c>
      <c r="CR189">
        <f t="shared" si="144"/>
        <v>1</v>
      </c>
      <c r="CS189">
        <f t="shared" si="145"/>
        <v>1</v>
      </c>
      <c r="CT189">
        <f t="shared" si="146"/>
        <v>1</v>
      </c>
      <c r="CU189">
        <f t="shared" si="147"/>
        <v>1</v>
      </c>
      <c r="CV189">
        <f t="shared" si="148"/>
        <v>0</v>
      </c>
      <c r="CW189">
        <f t="shared" si="149"/>
        <v>1</v>
      </c>
      <c r="CX189">
        <f t="shared" si="150"/>
        <v>0</v>
      </c>
      <c r="CY189">
        <f t="shared" si="151"/>
        <v>1</v>
      </c>
      <c r="CZ189">
        <f t="shared" si="152"/>
        <v>0</v>
      </c>
      <c r="DA189">
        <f t="shared" si="153"/>
        <v>0</v>
      </c>
      <c r="DB189">
        <f t="shared" si="154"/>
        <v>1</v>
      </c>
      <c r="DC189">
        <f t="shared" si="155"/>
        <v>0</v>
      </c>
      <c r="DD189">
        <f t="shared" si="156"/>
        <v>1</v>
      </c>
      <c r="DE189">
        <f t="shared" si="157"/>
        <v>1</v>
      </c>
      <c r="DF189">
        <f t="shared" si="158"/>
        <v>1</v>
      </c>
      <c r="DG189">
        <f t="shared" si="159"/>
        <v>1</v>
      </c>
      <c r="DH189">
        <f t="shared" si="160"/>
        <v>1</v>
      </c>
      <c r="DI189">
        <f t="shared" si="161"/>
        <v>0</v>
      </c>
      <c r="DJ189">
        <f t="shared" si="162"/>
        <v>1</v>
      </c>
      <c r="DK189">
        <f t="shared" si="163"/>
        <v>22</v>
      </c>
    </row>
    <row r="190" spans="1:115" ht="12.75">
      <c r="A190" t="s">
        <v>85</v>
      </c>
      <c r="B190" s="1">
        <v>38308</v>
      </c>
      <c r="C190" s="2">
        <v>0.6269212962962963</v>
      </c>
      <c r="D190" t="s">
        <v>191</v>
      </c>
      <c r="E190" t="s">
        <v>190</v>
      </c>
      <c r="F190">
        <v>-1</v>
      </c>
      <c r="G190">
        <v>-1</v>
      </c>
      <c r="H190">
        <v>1</v>
      </c>
      <c r="I190">
        <v>-1</v>
      </c>
      <c r="J190">
        <v>1</v>
      </c>
      <c r="K190">
        <v>1</v>
      </c>
      <c r="L190">
        <v>-1</v>
      </c>
      <c r="M190">
        <v>-1</v>
      </c>
      <c r="N190">
        <v>-1</v>
      </c>
      <c r="O190">
        <v>-1</v>
      </c>
      <c r="P190">
        <v>-1</v>
      </c>
      <c r="Q190">
        <v>1</v>
      </c>
      <c r="R190">
        <v>1</v>
      </c>
      <c r="S190">
        <v>1</v>
      </c>
      <c r="T190">
        <v>-1</v>
      </c>
      <c r="U190">
        <v>1</v>
      </c>
      <c r="V190">
        <v>-1</v>
      </c>
      <c r="W190">
        <v>-1</v>
      </c>
      <c r="X190">
        <v>1</v>
      </c>
      <c r="Y190">
        <v>-1</v>
      </c>
      <c r="Z190">
        <v>-1</v>
      </c>
      <c r="AA190">
        <v>1</v>
      </c>
      <c r="AB190">
        <v>-1</v>
      </c>
      <c r="AC190">
        <v>-1</v>
      </c>
      <c r="AD190">
        <v>1</v>
      </c>
      <c r="AE190">
        <v>-1</v>
      </c>
      <c r="AF190">
        <v>1</v>
      </c>
      <c r="AG190">
        <v>-1</v>
      </c>
      <c r="AH190">
        <v>-1</v>
      </c>
      <c r="AI190">
        <v>1</v>
      </c>
      <c r="AJ190">
        <v>1</v>
      </c>
      <c r="AK190" t="s">
        <v>75</v>
      </c>
      <c r="AL190">
        <v>19</v>
      </c>
      <c r="AM190">
        <v>14</v>
      </c>
      <c r="AN190" t="s">
        <v>76</v>
      </c>
      <c r="AO190" t="s">
        <v>192</v>
      </c>
      <c r="AP190" t="s">
        <v>86</v>
      </c>
      <c r="AQ190" s="1">
        <v>38308</v>
      </c>
      <c r="AR190" s="2">
        <v>0.6433217592592593</v>
      </c>
      <c r="AS190" t="s">
        <v>193</v>
      </c>
      <c r="AT190" t="s">
        <v>194</v>
      </c>
      <c r="AU190">
        <v>-1</v>
      </c>
      <c r="AV190">
        <v>-1</v>
      </c>
      <c r="AW190">
        <v>1</v>
      </c>
      <c r="AX190">
        <v>-1</v>
      </c>
      <c r="AY190">
        <v>1</v>
      </c>
      <c r="AZ190">
        <v>1</v>
      </c>
      <c r="BA190">
        <v>1</v>
      </c>
      <c r="BB190">
        <v>-1</v>
      </c>
      <c r="BC190">
        <v>1</v>
      </c>
      <c r="BD190">
        <v>-1</v>
      </c>
      <c r="BE190">
        <v>-1</v>
      </c>
      <c r="BF190">
        <v>1</v>
      </c>
      <c r="BG190">
        <v>1</v>
      </c>
      <c r="BH190">
        <v>1</v>
      </c>
      <c r="BI190">
        <v>-1</v>
      </c>
      <c r="BJ190">
        <v>-1</v>
      </c>
      <c r="BK190">
        <v>-1</v>
      </c>
      <c r="BL190">
        <v>1</v>
      </c>
      <c r="BM190">
        <v>1</v>
      </c>
      <c r="BN190">
        <v>-1</v>
      </c>
      <c r="BO190">
        <v>1</v>
      </c>
      <c r="BP190">
        <v>1</v>
      </c>
      <c r="BQ190">
        <v>1</v>
      </c>
      <c r="BR190">
        <v>1</v>
      </c>
      <c r="BS190">
        <v>1</v>
      </c>
      <c r="BT190">
        <v>-1</v>
      </c>
      <c r="BU190">
        <v>1</v>
      </c>
      <c r="BV190">
        <v>-1</v>
      </c>
      <c r="BW190">
        <v>-1</v>
      </c>
      <c r="BX190">
        <v>1</v>
      </c>
      <c r="BY190">
        <v>1</v>
      </c>
      <c r="BZ190" t="s">
        <v>75</v>
      </c>
      <c r="CA190">
        <v>19</v>
      </c>
      <c r="CB190">
        <v>14</v>
      </c>
      <c r="CC190" t="s">
        <v>76</v>
      </c>
      <c r="CD190" t="s">
        <v>195</v>
      </c>
      <c r="CE190" t="s">
        <v>73</v>
      </c>
      <c r="CF190">
        <f t="shared" si="132"/>
        <v>1</v>
      </c>
      <c r="CG190">
        <f t="shared" si="133"/>
        <v>1</v>
      </c>
      <c r="CH190">
        <f t="shared" si="134"/>
        <v>1</v>
      </c>
      <c r="CI190">
        <f t="shared" si="135"/>
        <v>1</v>
      </c>
      <c r="CJ190">
        <f t="shared" si="136"/>
        <v>1</v>
      </c>
      <c r="CK190">
        <f t="shared" si="137"/>
        <v>1</v>
      </c>
      <c r="CL190">
        <f t="shared" si="138"/>
        <v>0</v>
      </c>
      <c r="CM190">
        <f t="shared" si="139"/>
        <v>1</v>
      </c>
      <c r="CN190">
        <f t="shared" si="140"/>
        <v>0</v>
      </c>
      <c r="CO190">
        <f t="shared" si="141"/>
        <v>1</v>
      </c>
      <c r="CP190">
        <f t="shared" si="142"/>
        <v>1</v>
      </c>
      <c r="CQ190">
        <f t="shared" si="143"/>
        <v>1</v>
      </c>
      <c r="CR190">
        <f t="shared" si="144"/>
        <v>1</v>
      </c>
      <c r="CS190">
        <f t="shared" si="145"/>
        <v>1</v>
      </c>
      <c r="CT190">
        <f t="shared" si="146"/>
        <v>1</v>
      </c>
      <c r="CU190">
        <f t="shared" si="147"/>
        <v>0</v>
      </c>
      <c r="CV190">
        <f t="shared" si="148"/>
        <v>1</v>
      </c>
      <c r="CW190">
        <f t="shared" si="149"/>
        <v>0</v>
      </c>
      <c r="CX190">
        <f t="shared" si="150"/>
        <v>1</v>
      </c>
      <c r="CY190">
        <f t="shared" si="151"/>
        <v>1</v>
      </c>
      <c r="CZ190">
        <f t="shared" si="152"/>
        <v>0</v>
      </c>
      <c r="DA190">
        <f t="shared" si="153"/>
        <v>1</v>
      </c>
      <c r="DB190">
        <f t="shared" si="154"/>
        <v>0</v>
      </c>
      <c r="DC190">
        <f t="shared" si="155"/>
        <v>0</v>
      </c>
      <c r="DD190">
        <f t="shared" si="156"/>
        <v>1</v>
      </c>
      <c r="DE190">
        <f t="shared" si="157"/>
        <v>1</v>
      </c>
      <c r="DF190">
        <f t="shared" si="158"/>
        <v>1</v>
      </c>
      <c r="DG190">
        <f t="shared" si="159"/>
        <v>1</v>
      </c>
      <c r="DH190">
        <f t="shared" si="160"/>
        <v>1</v>
      </c>
      <c r="DI190">
        <f t="shared" si="161"/>
        <v>1</v>
      </c>
      <c r="DJ190">
        <f t="shared" si="162"/>
        <v>1</v>
      </c>
      <c r="DK190">
        <f t="shared" si="163"/>
        <v>24</v>
      </c>
    </row>
    <row r="191" spans="1:115" ht="12.75">
      <c r="A191" t="s">
        <v>85</v>
      </c>
      <c r="B191" s="1">
        <v>38306</v>
      </c>
      <c r="C191" s="2">
        <v>0.7799537037037036</v>
      </c>
      <c r="D191" t="s">
        <v>191</v>
      </c>
      <c r="E191" t="s">
        <v>190</v>
      </c>
      <c r="F191">
        <v>-1</v>
      </c>
      <c r="G191">
        <v>-1</v>
      </c>
      <c r="H191">
        <v>1</v>
      </c>
      <c r="I191">
        <v>-1</v>
      </c>
      <c r="J191">
        <v>1</v>
      </c>
      <c r="K191">
        <v>-1</v>
      </c>
      <c r="L191">
        <v>1</v>
      </c>
      <c r="M191">
        <v>-1</v>
      </c>
      <c r="N191">
        <v>-1</v>
      </c>
      <c r="O191">
        <v>-1</v>
      </c>
      <c r="P191">
        <v>1</v>
      </c>
      <c r="Q191">
        <v>1</v>
      </c>
      <c r="R191">
        <v>1</v>
      </c>
      <c r="S191">
        <v>-1</v>
      </c>
      <c r="T191">
        <v>-1</v>
      </c>
      <c r="U191">
        <v>-1</v>
      </c>
      <c r="V191">
        <v>1</v>
      </c>
      <c r="W191">
        <v>-1</v>
      </c>
      <c r="X191">
        <v>1</v>
      </c>
      <c r="Y191">
        <v>-1</v>
      </c>
      <c r="Z191">
        <v>-1</v>
      </c>
      <c r="AA191">
        <v>1</v>
      </c>
      <c r="AB191">
        <v>-1</v>
      </c>
      <c r="AC191">
        <v>-1</v>
      </c>
      <c r="AD191">
        <v>1</v>
      </c>
      <c r="AE191">
        <v>-1</v>
      </c>
      <c r="AF191">
        <v>-1</v>
      </c>
      <c r="AG191">
        <v>-1</v>
      </c>
      <c r="AH191">
        <v>1</v>
      </c>
      <c r="AI191">
        <v>-1</v>
      </c>
      <c r="AJ191">
        <v>-1</v>
      </c>
      <c r="AK191" t="s">
        <v>75</v>
      </c>
      <c r="AL191">
        <v>18</v>
      </c>
      <c r="AM191">
        <v>12</v>
      </c>
      <c r="AN191" t="s">
        <v>76</v>
      </c>
      <c r="AO191" t="s">
        <v>192</v>
      </c>
      <c r="AP191" t="s">
        <v>86</v>
      </c>
      <c r="AQ191" s="1">
        <v>38306</v>
      </c>
      <c r="AR191" s="2">
        <v>0.8022106481481481</v>
      </c>
      <c r="AS191" t="s">
        <v>193</v>
      </c>
      <c r="AT191" t="s">
        <v>194</v>
      </c>
      <c r="AU191">
        <v>-1</v>
      </c>
      <c r="AV191">
        <v>-1</v>
      </c>
      <c r="AW191">
        <v>1</v>
      </c>
      <c r="AX191">
        <v>-1</v>
      </c>
      <c r="AY191">
        <v>1</v>
      </c>
      <c r="AZ191">
        <v>1</v>
      </c>
      <c r="BA191">
        <v>-1</v>
      </c>
      <c r="BB191">
        <v>-1</v>
      </c>
      <c r="BC191">
        <v>-1</v>
      </c>
      <c r="BD191">
        <v>-1</v>
      </c>
      <c r="BE191">
        <v>-1</v>
      </c>
      <c r="BF191">
        <v>1</v>
      </c>
      <c r="BG191">
        <v>1</v>
      </c>
      <c r="BH191">
        <v>1</v>
      </c>
      <c r="BI191">
        <v>-1</v>
      </c>
      <c r="BJ191">
        <v>-1</v>
      </c>
      <c r="BK191">
        <v>-1</v>
      </c>
      <c r="BL191">
        <v>-1</v>
      </c>
      <c r="BM191">
        <v>1</v>
      </c>
      <c r="BN191">
        <v>-1</v>
      </c>
      <c r="BO191">
        <v>-1</v>
      </c>
      <c r="BP191">
        <v>1</v>
      </c>
      <c r="BQ191">
        <v>-1</v>
      </c>
      <c r="BR191">
        <v>-1</v>
      </c>
      <c r="BS191">
        <v>-1</v>
      </c>
      <c r="BT191">
        <v>-1</v>
      </c>
      <c r="BU191">
        <v>-1</v>
      </c>
      <c r="BV191">
        <v>-1</v>
      </c>
      <c r="BW191">
        <v>-1</v>
      </c>
      <c r="BX191">
        <v>1</v>
      </c>
      <c r="BY191">
        <v>1</v>
      </c>
      <c r="BZ191" t="s">
        <v>75</v>
      </c>
      <c r="CA191">
        <v>18</v>
      </c>
      <c r="CB191">
        <v>12</v>
      </c>
      <c r="CC191" t="s">
        <v>76</v>
      </c>
      <c r="CD191" t="s">
        <v>195</v>
      </c>
      <c r="CE191" t="s">
        <v>73</v>
      </c>
      <c r="CF191">
        <f t="shared" si="132"/>
        <v>1</v>
      </c>
      <c r="CG191">
        <f t="shared" si="133"/>
        <v>1</v>
      </c>
      <c r="CH191">
        <f t="shared" si="134"/>
        <v>1</v>
      </c>
      <c r="CI191">
        <f t="shared" si="135"/>
        <v>1</v>
      </c>
      <c r="CJ191">
        <f t="shared" si="136"/>
        <v>1</v>
      </c>
      <c r="CK191">
        <f t="shared" si="137"/>
        <v>0</v>
      </c>
      <c r="CL191">
        <f t="shared" si="138"/>
        <v>0</v>
      </c>
      <c r="CM191">
        <f t="shared" si="139"/>
        <v>1</v>
      </c>
      <c r="CN191">
        <f t="shared" si="140"/>
        <v>1</v>
      </c>
      <c r="CO191">
        <f t="shared" si="141"/>
        <v>1</v>
      </c>
      <c r="CP191">
        <f t="shared" si="142"/>
        <v>0</v>
      </c>
      <c r="CQ191">
        <f t="shared" si="143"/>
        <v>1</v>
      </c>
      <c r="CR191">
        <f t="shared" si="144"/>
        <v>1</v>
      </c>
      <c r="CS191">
        <f t="shared" si="145"/>
        <v>0</v>
      </c>
      <c r="CT191">
        <f t="shared" si="146"/>
        <v>1</v>
      </c>
      <c r="CU191">
        <f t="shared" si="147"/>
        <v>1</v>
      </c>
      <c r="CV191">
        <f t="shared" si="148"/>
        <v>0</v>
      </c>
      <c r="CW191">
        <f t="shared" si="149"/>
        <v>1</v>
      </c>
      <c r="CX191">
        <f t="shared" si="150"/>
        <v>1</v>
      </c>
      <c r="CY191">
        <f t="shared" si="151"/>
        <v>1</v>
      </c>
      <c r="CZ191">
        <f t="shared" si="152"/>
        <v>1</v>
      </c>
      <c r="DA191">
        <f t="shared" si="153"/>
        <v>1</v>
      </c>
      <c r="DB191">
        <f t="shared" si="154"/>
        <v>1</v>
      </c>
      <c r="DC191">
        <f t="shared" si="155"/>
        <v>1</v>
      </c>
      <c r="DD191">
        <f t="shared" si="156"/>
        <v>0</v>
      </c>
      <c r="DE191">
        <f t="shared" si="157"/>
        <v>1</v>
      </c>
      <c r="DF191">
        <f t="shared" si="158"/>
        <v>1</v>
      </c>
      <c r="DG191">
        <f t="shared" si="159"/>
        <v>1</v>
      </c>
      <c r="DH191">
        <f t="shared" si="160"/>
        <v>0</v>
      </c>
      <c r="DI191">
        <f t="shared" si="161"/>
        <v>0</v>
      </c>
      <c r="DJ191">
        <f t="shared" si="162"/>
        <v>0</v>
      </c>
      <c r="DK191">
        <f t="shared" si="163"/>
        <v>22</v>
      </c>
    </row>
    <row r="192" spans="1:115" ht="12.75">
      <c r="A192" t="s">
        <v>85</v>
      </c>
      <c r="B192" s="1">
        <v>38309</v>
      </c>
      <c r="C192" s="2">
        <v>0.6803125</v>
      </c>
      <c r="D192" t="s">
        <v>191</v>
      </c>
      <c r="E192" t="s">
        <v>190</v>
      </c>
      <c r="F192">
        <v>1</v>
      </c>
      <c r="G192">
        <v>1</v>
      </c>
      <c r="H192">
        <v>1</v>
      </c>
      <c r="I192" s="3">
        <v>1</v>
      </c>
      <c r="J192">
        <v>1</v>
      </c>
      <c r="K192">
        <v>-1</v>
      </c>
      <c r="L192">
        <v>-1</v>
      </c>
      <c r="M192">
        <v>-1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-1</v>
      </c>
      <c r="U192">
        <v>1</v>
      </c>
      <c r="V192">
        <v>-1</v>
      </c>
      <c r="W192">
        <v>1</v>
      </c>
      <c r="X192">
        <v>1</v>
      </c>
      <c r="Y192">
        <v>1</v>
      </c>
      <c r="Z192">
        <v>-1</v>
      </c>
      <c r="AA192">
        <v>-1</v>
      </c>
      <c r="AB192">
        <v>-1</v>
      </c>
      <c r="AC192">
        <v>-1</v>
      </c>
      <c r="AD192">
        <v>-1</v>
      </c>
      <c r="AE192">
        <v>1</v>
      </c>
      <c r="AF192">
        <v>1</v>
      </c>
      <c r="AG192">
        <v>1</v>
      </c>
      <c r="AH192">
        <v>1</v>
      </c>
      <c r="AI192">
        <v>-1</v>
      </c>
      <c r="AJ192">
        <v>1</v>
      </c>
      <c r="AK192" t="s">
        <v>75</v>
      </c>
      <c r="AL192">
        <v>18</v>
      </c>
      <c r="AM192">
        <v>12</v>
      </c>
      <c r="AN192" t="s">
        <v>229</v>
      </c>
      <c r="AO192" t="s">
        <v>192</v>
      </c>
      <c r="AP192" t="s">
        <v>86</v>
      </c>
      <c r="AQ192" s="1">
        <v>38309</v>
      </c>
      <c r="AR192" s="2">
        <v>0.6967592592592592</v>
      </c>
      <c r="AS192" t="s">
        <v>193</v>
      </c>
      <c r="AT192" t="s">
        <v>194</v>
      </c>
      <c r="AU192">
        <v>1</v>
      </c>
      <c r="AV192">
        <v>1</v>
      </c>
      <c r="AW192">
        <v>1</v>
      </c>
      <c r="AX192" s="3">
        <v>1</v>
      </c>
      <c r="AY192">
        <v>1</v>
      </c>
      <c r="AZ192">
        <v>1</v>
      </c>
      <c r="BA192">
        <v>1</v>
      </c>
      <c r="BB192">
        <v>1</v>
      </c>
      <c r="BC192">
        <v>1</v>
      </c>
      <c r="BD192">
        <v>1</v>
      </c>
      <c r="BE192">
        <v>1</v>
      </c>
      <c r="BF192">
        <v>1</v>
      </c>
      <c r="BG192">
        <v>1</v>
      </c>
      <c r="BH192">
        <v>1</v>
      </c>
      <c r="BI192">
        <v>1</v>
      </c>
      <c r="BJ192">
        <v>1</v>
      </c>
      <c r="BK192">
        <v>1</v>
      </c>
      <c r="BL192">
        <v>1</v>
      </c>
      <c r="BM192">
        <v>1</v>
      </c>
      <c r="BN192">
        <v>1</v>
      </c>
      <c r="BO192">
        <v>-1</v>
      </c>
      <c r="BP192">
        <v>-1</v>
      </c>
      <c r="BQ192">
        <v>1</v>
      </c>
      <c r="BR192">
        <v>1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>
        <v>1</v>
      </c>
      <c r="BZ192" t="s">
        <v>75</v>
      </c>
      <c r="CA192">
        <v>18</v>
      </c>
      <c r="CB192">
        <v>12</v>
      </c>
      <c r="CC192" t="s">
        <v>229</v>
      </c>
      <c r="CD192" t="s">
        <v>195</v>
      </c>
      <c r="CE192" t="s">
        <v>71</v>
      </c>
      <c r="CF192">
        <f t="shared" si="132"/>
        <v>1</v>
      </c>
      <c r="CG192">
        <f t="shared" si="133"/>
        <v>1</v>
      </c>
      <c r="CH192">
        <f t="shared" si="134"/>
        <v>1</v>
      </c>
      <c r="CI192">
        <f t="shared" si="135"/>
        <v>1</v>
      </c>
      <c r="CJ192">
        <f t="shared" si="136"/>
        <v>1</v>
      </c>
      <c r="CK192">
        <f t="shared" si="137"/>
        <v>0</v>
      </c>
      <c r="CL192">
        <f t="shared" si="138"/>
        <v>0</v>
      </c>
      <c r="CM192">
        <f t="shared" si="139"/>
        <v>0</v>
      </c>
      <c r="CN192">
        <f t="shared" si="140"/>
        <v>1</v>
      </c>
      <c r="CO192">
        <f t="shared" si="141"/>
        <v>1</v>
      </c>
      <c r="CP192">
        <f t="shared" si="142"/>
        <v>1</v>
      </c>
      <c r="CQ192">
        <f t="shared" si="143"/>
        <v>1</v>
      </c>
      <c r="CR192">
        <f t="shared" si="144"/>
        <v>1</v>
      </c>
      <c r="CS192">
        <f t="shared" si="145"/>
        <v>1</v>
      </c>
      <c r="CT192">
        <f t="shared" si="146"/>
        <v>0</v>
      </c>
      <c r="CU192">
        <f t="shared" si="147"/>
        <v>1</v>
      </c>
      <c r="CV192">
        <f t="shared" si="148"/>
        <v>0</v>
      </c>
      <c r="CW192">
        <f t="shared" si="149"/>
        <v>1</v>
      </c>
      <c r="CX192">
        <f t="shared" si="150"/>
        <v>1</v>
      </c>
      <c r="CY192">
        <f t="shared" si="151"/>
        <v>1</v>
      </c>
      <c r="CZ192">
        <f t="shared" si="152"/>
        <v>1</v>
      </c>
      <c r="DA192">
        <f t="shared" si="153"/>
        <v>1</v>
      </c>
      <c r="DB192">
        <f t="shared" si="154"/>
        <v>0</v>
      </c>
      <c r="DC192">
        <f t="shared" si="155"/>
        <v>0</v>
      </c>
      <c r="DD192">
        <f t="shared" si="156"/>
        <v>0</v>
      </c>
      <c r="DE192">
        <f t="shared" si="157"/>
        <v>1</v>
      </c>
      <c r="DF192">
        <f t="shared" si="158"/>
        <v>1</v>
      </c>
      <c r="DG192">
        <f t="shared" si="159"/>
        <v>1</v>
      </c>
      <c r="DH192">
        <f t="shared" si="160"/>
        <v>1</v>
      </c>
      <c r="DI192">
        <f t="shared" si="161"/>
        <v>0</v>
      </c>
      <c r="DJ192">
        <f t="shared" si="162"/>
        <v>1</v>
      </c>
      <c r="DK192">
        <f t="shared" si="163"/>
        <v>22</v>
      </c>
    </row>
    <row r="193" spans="1:115" ht="12.75">
      <c r="A193" t="s">
        <v>85</v>
      </c>
      <c r="B193" s="1">
        <v>38308</v>
      </c>
      <c r="C193" s="2">
        <v>0.8689236111111112</v>
      </c>
      <c r="D193" t="s">
        <v>191</v>
      </c>
      <c r="E193" t="s">
        <v>190</v>
      </c>
      <c r="F193">
        <v>-1</v>
      </c>
      <c r="G193">
        <v>-1</v>
      </c>
      <c r="H193">
        <v>1</v>
      </c>
      <c r="I193">
        <v>-1</v>
      </c>
      <c r="J193">
        <v>-1</v>
      </c>
      <c r="K193">
        <v>-1</v>
      </c>
      <c r="L193">
        <v>-1</v>
      </c>
      <c r="M193">
        <v>-1</v>
      </c>
      <c r="N193">
        <v>1</v>
      </c>
      <c r="O193">
        <v>-1</v>
      </c>
      <c r="P193">
        <v>1</v>
      </c>
      <c r="Q193">
        <v>-1</v>
      </c>
      <c r="R193">
        <v>1</v>
      </c>
      <c r="S193">
        <v>-1</v>
      </c>
      <c r="T193">
        <v>1</v>
      </c>
      <c r="U193">
        <v>1</v>
      </c>
      <c r="V193">
        <v>1</v>
      </c>
      <c r="W193">
        <v>-1</v>
      </c>
      <c r="X193">
        <v>1</v>
      </c>
      <c r="Y193">
        <v>-1</v>
      </c>
      <c r="Z193">
        <v>1</v>
      </c>
      <c r="AA193">
        <v>-1</v>
      </c>
      <c r="AB193">
        <v>1</v>
      </c>
      <c r="AC193">
        <v>-1</v>
      </c>
      <c r="AD193">
        <v>1</v>
      </c>
      <c r="AE193">
        <v>-1</v>
      </c>
      <c r="AF193">
        <v>1</v>
      </c>
      <c r="AG193">
        <v>-1</v>
      </c>
      <c r="AH193">
        <v>1</v>
      </c>
      <c r="AI193">
        <v>1</v>
      </c>
      <c r="AJ193">
        <v>-1</v>
      </c>
      <c r="AK193" t="s">
        <v>75</v>
      </c>
      <c r="AL193">
        <v>18</v>
      </c>
      <c r="AM193">
        <v>12</v>
      </c>
      <c r="AN193" t="s">
        <v>76</v>
      </c>
      <c r="AO193" t="s">
        <v>192</v>
      </c>
      <c r="AP193" t="s">
        <v>86</v>
      </c>
      <c r="AQ193" s="1">
        <v>38308</v>
      </c>
      <c r="AR193" s="2">
        <v>0.8866550925925926</v>
      </c>
      <c r="AS193" t="s">
        <v>193</v>
      </c>
      <c r="AT193" t="s">
        <v>194</v>
      </c>
      <c r="AU193">
        <v>-1</v>
      </c>
      <c r="AV193">
        <v>-1</v>
      </c>
      <c r="AW193">
        <v>1</v>
      </c>
      <c r="AX193">
        <v>-1</v>
      </c>
      <c r="AY193">
        <v>1</v>
      </c>
      <c r="AZ193">
        <v>-1</v>
      </c>
      <c r="BA193">
        <v>1</v>
      </c>
      <c r="BB193">
        <v>1</v>
      </c>
      <c r="BC193">
        <v>1</v>
      </c>
      <c r="BD193">
        <v>-1</v>
      </c>
      <c r="BE193">
        <v>1</v>
      </c>
      <c r="BF193">
        <v>-1</v>
      </c>
      <c r="BG193">
        <v>1</v>
      </c>
      <c r="BH193">
        <v>-1</v>
      </c>
      <c r="BI193">
        <v>1</v>
      </c>
      <c r="BJ193">
        <v>-1</v>
      </c>
      <c r="BK193">
        <v>1</v>
      </c>
      <c r="BL193">
        <v>-1</v>
      </c>
      <c r="BM193">
        <v>1</v>
      </c>
      <c r="BN193">
        <v>1</v>
      </c>
      <c r="BO193">
        <v>-1</v>
      </c>
      <c r="BP193">
        <v>1</v>
      </c>
      <c r="BQ193">
        <v>-1</v>
      </c>
      <c r="BR193">
        <v>1</v>
      </c>
      <c r="BS193">
        <v>1</v>
      </c>
      <c r="BT193">
        <v>-1</v>
      </c>
      <c r="BU193">
        <v>1</v>
      </c>
      <c r="BV193">
        <v>-1</v>
      </c>
      <c r="BW193">
        <v>1</v>
      </c>
      <c r="BX193">
        <v>-1</v>
      </c>
      <c r="BY193">
        <v>-1</v>
      </c>
      <c r="BZ193" t="s">
        <v>75</v>
      </c>
      <c r="CA193">
        <v>18</v>
      </c>
      <c r="CB193">
        <v>12</v>
      </c>
      <c r="CC193" t="s">
        <v>76</v>
      </c>
      <c r="CD193" t="s">
        <v>195</v>
      </c>
      <c r="CE193" t="s">
        <v>73</v>
      </c>
      <c r="CF193">
        <f t="shared" si="132"/>
        <v>1</v>
      </c>
      <c r="CG193">
        <f t="shared" si="133"/>
        <v>1</v>
      </c>
      <c r="CH193">
        <f t="shared" si="134"/>
        <v>1</v>
      </c>
      <c r="CI193">
        <f t="shared" si="135"/>
        <v>1</v>
      </c>
      <c r="CJ193">
        <f t="shared" si="136"/>
        <v>0</v>
      </c>
      <c r="CK193">
        <f t="shared" si="137"/>
        <v>1</v>
      </c>
      <c r="CL193">
        <f t="shared" si="138"/>
        <v>0</v>
      </c>
      <c r="CM193">
        <f t="shared" si="139"/>
        <v>0</v>
      </c>
      <c r="CN193">
        <f t="shared" si="140"/>
        <v>1</v>
      </c>
      <c r="CO193">
        <f t="shared" si="141"/>
        <v>1</v>
      </c>
      <c r="CP193">
        <f t="shared" si="142"/>
        <v>1</v>
      </c>
      <c r="CQ193">
        <f t="shared" si="143"/>
        <v>1</v>
      </c>
      <c r="CR193">
        <f t="shared" si="144"/>
        <v>1</v>
      </c>
      <c r="CS193">
        <f t="shared" si="145"/>
        <v>1</v>
      </c>
      <c r="CT193">
        <f t="shared" si="146"/>
        <v>1</v>
      </c>
      <c r="CU193">
        <f t="shared" si="147"/>
        <v>0</v>
      </c>
      <c r="CV193">
        <f t="shared" si="148"/>
        <v>1</v>
      </c>
      <c r="CW193">
        <f t="shared" si="149"/>
        <v>1</v>
      </c>
      <c r="CX193">
        <f t="shared" si="150"/>
        <v>1</v>
      </c>
      <c r="CY193">
        <f t="shared" si="151"/>
        <v>0</v>
      </c>
      <c r="CZ193">
        <f t="shared" si="152"/>
        <v>0</v>
      </c>
      <c r="DA193">
        <f t="shared" si="153"/>
        <v>0</v>
      </c>
      <c r="DB193">
        <f t="shared" si="154"/>
        <v>0</v>
      </c>
      <c r="DC193">
        <f t="shared" si="155"/>
        <v>0</v>
      </c>
      <c r="DD193">
        <f t="shared" si="156"/>
        <v>1</v>
      </c>
      <c r="DE193">
        <f t="shared" si="157"/>
        <v>1</v>
      </c>
      <c r="DF193">
        <f t="shared" si="158"/>
        <v>1</v>
      </c>
      <c r="DG193">
        <f t="shared" si="159"/>
        <v>1</v>
      </c>
      <c r="DH193">
        <f t="shared" si="160"/>
        <v>1</v>
      </c>
      <c r="DI193">
        <f t="shared" si="161"/>
        <v>0</v>
      </c>
      <c r="DJ193">
        <f t="shared" si="162"/>
        <v>1</v>
      </c>
      <c r="DK193">
        <f t="shared" si="163"/>
        <v>21</v>
      </c>
    </row>
    <row r="194" spans="1:115" ht="12.75">
      <c r="A194" t="s">
        <v>85</v>
      </c>
      <c r="B194" s="1">
        <v>38309</v>
      </c>
      <c r="C194" s="2">
        <v>0.6928356481481481</v>
      </c>
      <c r="D194" t="s">
        <v>191</v>
      </c>
      <c r="E194" t="s">
        <v>190</v>
      </c>
      <c r="F194">
        <v>-1</v>
      </c>
      <c r="G194">
        <v>-1</v>
      </c>
      <c r="H194">
        <v>1</v>
      </c>
      <c r="I194">
        <v>-1</v>
      </c>
      <c r="J194">
        <v>-1</v>
      </c>
      <c r="K194">
        <v>1</v>
      </c>
      <c r="L194">
        <v>1</v>
      </c>
      <c r="M194">
        <v>1</v>
      </c>
      <c r="N194">
        <v>-1</v>
      </c>
      <c r="O194">
        <v>-1</v>
      </c>
      <c r="P194">
        <v>-1</v>
      </c>
      <c r="Q194">
        <v>1</v>
      </c>
      <c r="R194">
        <v>-1</v>
      </c>
      <c r="S194">
        <v>-1</v>
      </c>
      <c r="T194">
        <v>-1</v>
      </c>
      <c r="U194">
        <v>-1</v>
      </c>
      <c r="V194">
        <v>-1</v>
      </c>
      <c r="W194">
        <v>1</v>
      </c>
      <c r="X194">
        <v>1</v>
      </c>
      <c r="Y194">
        <v>1</v>
      </c>
      <c r="Z194">
        <v>-1</v>
      </c>
      <c r="AA194">
        <v>1</v>
      </c>
      <c r="AB194">
        <v>-1</v>
      </c>
      <c r="AC194">
        <v>1</v>
      </c>
      <c r="AD194">
        <v>1</v>
      </c>
      <c r="AE194">
        <v>1</v>
      </c>
      <c r="AF194">
        <v>-1</v>
      </c>
      <c r="AG194">
        <v>-1</v>
      </c>
      <c r="AH194">
        <v>1</v>
      </c>
      <c r="AI194">
        <v>1</v>
      </c>
      <c r="AJ194">
        <v>1</v>
      </c>
      <c r="AK194" t="s">
        <v>75</v>
      </c>
      <c r="AL194">
        <v>24</v>
      </c>
      <c r="AM194">
        <v>14</v>
      </c>
      <c r="AN194" t="s">
        <v>229</v>
      </c>
      <c r="AO194" t="s">
        <v>192</v>
      </c>
      <c r="AP194" t="s">
        <v>86</v>
      </c>
      <c r="AQ194" s="1">
        <v>38309</v>
      </c>
      <c r="AR194" s="2">
        <v>0.7187615740740741</v>
      </c>
      <c r="AS194" t="s">
        <v>193</v>
      </c>
      <c r="AT194" t="s">
        <v>194</v>
      </c>
      <c r="AU194">
        <v>1</v>
      </c>
      <c r="AV194">
        <v>1</v>
      </c>
      <c r="AW194">
        <v>1</v>
      </c>
      <c r="AX194">
        <v>-1</v>
      </c>
      <c r="AY194">
        <v>1</v>
      </c>
      <c r="AZ194">
        <v>1</v>
      </c>
      <c r="BA194">
        <v>1</v>
      </c>
      <c r="BB194">
        <v>1</v>
      </c>
      <c r="BC194">
        <v>1</v>
      </c>
      <c r="BD194">
        <v>-1</v>
      </c>
      <c r="BE194">
        <v>-1</v>
      </c>
      <c r="BF194">
        <v>1</v>
      </c>
      <c r="BG194">
        <v>-1</v>
      </c>
      <c r="BH194">
        <v>1</v>
      </c>
      <c r="BI194">
        <v>-1</v>
      </c>
      <c r="BJ194">
        <v>1</v>
      </c>
      <c r="BK194">
        <v>1</v>
      </c>
      <c r="BL194">
        <v>1</v>
      </c>
      <c r="BM194">
        <v>1</v>
      </c>
      <c r="BN194">
        <v>1</v>
      </c>
      <c r="BO194">
        <v>1</v>
      </c>
      <c r="BP194">
        <v>-1</v>
      </c>
      <c r="BQ194">
        <v>1</v>
      </c>
      <c r="BR194">
        <v>1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>
        <v>1</v>
      </c>
      <c r="BZ194" t="s">
        <v>75</v>
      </c>
      <c r="CA194">
        <v>24</v>
      </c>
      <c r="CB194">
        <v>14</v>
      </c>
      <c r="CC194" t="s">
        <v>229</v>
      </c>
      <c r="CD194" t="s">
        <v>195</v>
      </c>
      <c r="CE194" t="s">
        <v>71</v>
      </c>
      <c r="CF194">
        <f t="shared" si="132"/>
        <v>0</v>
      </c>
      <c r="CG194">
        <f t="shared" si="133"/>
        <v>0</v>
      </c>
      <c r="CH194">
        <f t="shared" si="134"/>
        <v>1</v>
      </c>
      <c r="CI194">
        <f t="shared" si="135"/>
        <v>1</v>
      </c>
      <c r="CJ194">
        <f t="shared" si="136"/>
        <v>0</v>
      </c>
      <c r="CK194">
        <f t="shared" si="137"/>
        <v>1</v>
      </c>
      <c r="CL194">
        <f t="shared" si="138"/>
        <v>1</v>
      </c>
      <c r="CM194">
        <f t="shared" si="139"/>
        <v>1</v>
      </c>
      <c r="CN194">
        <f t="shared" si="140"/>
        <v>0</v>
      </c>
      <c r="CO194">
        <f t="shared" si="141"/>
        <v>1</v>
      </c>
      <c r="CP194">
        <f t="shared" si="142"/>
        <v>1</v>
      </c>
      <c r="CQ194">
        <f t="shared" si="143"/>
        <v>1</v>
      </c>
      <c r="CR194">
        <f t="shared" si="144"/>
        <v>1</v>
      </c>
      <c r="CS194">
        <f t="shared" si="145"/>
        <v>0</v>
      </c>
      <c r="CT194">
        <f t="shared" si="146"/>
        <v>1</v>
      </c>
      <c r="CU194">
        <f t="shared" si="147"/>
        <v>0</v>
      </c>
      <c r="CV194">
        <f t="shared" si="148"/>
        <v>0</v>
      </c>
      <c r="CW194">
        <f t="shared" si="149"/>
        <v>1</v>
      </c>
      <c r="CX194">
        <f t="shared" si="150"/>
        <v>1</v>
      </c>
      <c r="CY194">
        <f t="shared" si="151"/>
        <v>1</v>
      </c>
      <c r="CZ194">
        <f t="shared" si="152"/>
        <v>0</v>
      </c>
      <c r="DA194">
        <f t="shared" si="153"/>
        <v>0</v>
      </c>
      <c r="DB194">
        <f t="shared" si="154"/>
        <v>0</v>
      </c>
      <c r="DC194">
        <f t="shared" si="155"/>
        <v>1</v>
      </c>
      <c r="DD194">
        <f t="shared" si="156"/>
        <v>1</v>
      </c>
      <c r="DE194">
        <f t="shared" si="157"/>
        <v>1</v>
      </c>
      <c r="DF194">
        <f t="shared" si="158"/>
        <v>0</v>
      </c>
      <c r="DG194">
        <f t="shared" si="159"/>
        <v>0</v>
      </c>
      <c r="DH194">
        <f t="shared" si="160"/>
        <v>1</v>
      </c>
      <c r="DI194">
        <f t="shared" si="161"/>
        <v>1</v>
      </c>
      <c r="DJ194">
        <f t="shared" si="162"/>
        <v>1</v>
      </c>
      <c r="DK194">
        <f t="shared" si="163"/>
        <v>19</v>
      </c>
    </row>
    <row r="195" spans="1:115" ht="12.75">
      <c r="A195" t="s">
        <v>85</v>
      </c>
      <c r="B195" s="1">
        <v>38309</v>
      </c>
      <c r="C195" s="2">
        <v>0.6802430555555555</v>
      </c>
      <c r="D195" t="s">
        <v>191</v>
      </c>
      <c r="E195" t="s">
        <v>190</v>
      </c>
      <c r="F195">
        <v>-1</v>
      </c>
      <c r="G195">
        <v>1</v>
      </c>
      <c r="H195">
        <v>1</v>
      </c>
      <c r="I195">
        <v>-1</v>
      </c>
      <c r="J195">
        <v>-1</v>
      </c>
      <c r="K195">
        <v>-1</v>
      </c>
      <c r="L195">
        <v>-1</v>
      </c>
      <c r="M195">
        <v>-1</v>
      </c>
      <c r="N195">
        <v>1</v>
      </c>
      <c r="O195">
        <v>-1</v>
      </c>
      <c r="P195">
        <v>-1</v>
      </c>
      <c r="Q195">
        <v>1</v>
      </c>
      <c r="R195">
        <v>1</v>
      </c>
      <c r="S195">
        <v>1</v>
      </c>
      <c r="T195">
        <v>-1</v>
      </c>
      <c r="U195">
        <v>-1</v>
      </c>
      <c r="V195">
        <v>-1</v>
      </c>
      <c r="W195">
        <v>-1</v>
      </c>
      <c r="X195">
        <v>-1</v>
      </c>
      <c r="Y195">
        <v>1</v>
      </c>
      <c r="Z195">
        <v>-1</v>
      </c>
      <c r="AA195">
        <v>1</v>
      </c>
      <c r="AB195">
        <v>-1</v>
      </c>
      <c r="AC195">
        <v>-1</v>
      </c>
      <c r="AD195">
        <v>-1</v>
      </c>
      <c r="AE195">
        <v>1</v>
      </c>
      <c r="AF195">
        <v>1</v>
      </c>
      <c r="AG195">
        <v>1</v>
      </c>
      <c r="AH195">
        <v>-1</v>
      </c>
      <c r="AI195">
        <v>1</v>
      </c>
      <c r="AJ195">
        <v>1</v>
      </c>
      <c r="AK195" t="s">
        <v>77</v>
      </c>
      <c r="AL195">
        <v>18</v>
      </c>
      <c r="AM195">
        <v>12</v>
      </c>
      <c r="AN195" t="s">
        <v>76</v>
      </c>
      <c r="AO195" t="s">
        <v>192</v>
      </c>
      <c r="AP195" t="s">
        <v>86</v>
      </c>
      <c r="AQ195" s="1">
        <v>38309</v>
      </c>
      <c r="AR195" s="2">
        <v>0.6940625</v>
      </c>
      <c r="AS195" t="s">
        <v>193</v>
      </c>
      <c r="AT195" t="s">
        <v>194</v>
      </c>
      <c r="AU195">
        <v>1</v>
      </c>
      <c r="AV195">
        <v>1</v>
      </c>
      <c r="AW195">
        <v>1</v>
      </c>
      <c r="AX195">
        <v>-1</v>
      </c>
      <c r="AY195">
        <v>1</v>
      </c>
      <c r="AZ195">
        <v>-1</v>
      </c>
      <c r="BA195">
        <v>-1</v>
      </c>
      <c r="BB195">
        <v>-1</v>
      </c>
      <c r="BC195">
        <v>1</v>
      </c>
      <c r="BD195">
        <v>-1</v>
      </c>
      <c r="BE195">
        <v>-1</v>
      </c>
      <c r="BF195">
        <v>1</v>
      </c>
      <c r="BG195">
        <v>1</v>
      </c>
      <c r="BH195">
        <v>1</v>
      </c>
      <c r="BI195">
        <v>-1</v>
      </c>
      <c r="BJ195">
        <v>1</v>
      </c>
      <c r="BK195">
        <v>-1</v>
      </c>
      <c r="BL195">
        <v>-1</v>
      </c>
      <c r="BM195">
        <v>1</v>
      </c>
      <c r="BN195">
        <v>1</v>
      </c>
      <c r="BO195">
        <v>-1</v>
      </c>
      <c r="BP195">
        <v>1</v>
      </c>
      <c r="BQ195">
        <v>-1</v>
      </c>
      <c r="BR195">
        <v>-1</v>
      </c>
      <c r="BS195">
        <v>-1</v>
      </c>
      <c r="BT195">
        <v>1</v>
      </c>
      <c r="BU195">
        <v>1</v>
      </c>
      <c r="BV195">
        <v>1</v>
      </c>
      <c r="BW195">
        <v>-1</v>
      </c>
      <c r="BX195">
        <v>1</v>
      </c>
      <c r="BY195">
        <v>1</v>
      </c>
      <c r="BZ195" t="s">
        <v>77</v>
      </c>
      <c r="CA195">
        <v>18</v>
      </c>
      <c r="CB195">
        <v>12</v>
      </c>
      <c r="CC195" t="s">
        <v>76</v>
      </c>
      <c r="CD195" t="s">
        <v>195</v>
      </c>
      <c r="CE195" t="s">
        <v>71</v>
      </c>
      <c r="CF195">
        <f t="shared" si="132"/>
        <v>0</v>
      </c>
      <c r="CG195">
        <f t="shared" si="133"/>
        <v>1</v>
      </c>
      <c r="CH195">
        <f t="shared" si="134"/>
        <v>1</v>
      </c>
      <c r="CI195">
        <f t="shared" si="135"/>
        <v>1</v>
      </c>
      <c r="CJ195">
        <f t="shared" si="136"/>
        <v>0</v>
      </c>
      <c r="CK195">
        <f t="shared" si="137"/>
        <v>1</v>
      </c>
      <c r="CL195">
        <f t="shared" si="138"/>
        <v>1</v>
      </c>
      <c r="CM195">
        <f t="shared" si="139"/>
        <v>1</v>
      </c>
      <c r="CN195">
        <f t="shared" si="140"/>
        <v>1</v>
      </c>
      <c r="CO195">
        <f t="shared" si="141"/>
        <v>1</v>
      </c>
      <c r="CP195">
        <f t="shared" si="142"/>
        <v>1</v>
      </c>
      <c r="CQ195">
        <f t="shared" si="143"/>
        <v>1</v>
      </c>
      <c r="CR195">
        <f t="shared" si="144"/>
        <v>1</v>
      </c>
      <c r="CS195">
        <f t="shared" si="145"/>
        <v>1</v>
      </c>
      <c r="CT195">
        <f t="shared" si="146"/>
        <v>1</v>
      </c>
      <c r="CU195">
        <f t="shared" si="147"/>
        <v>0</v>
      </c>
      <c r="CV195">
        <f t="shared" si="148"/>
        <v>1</v>
      </c>
      <c r="CW195">
        <f t="shared" si="149"/>
        <v>1</v>
      </c>
      <c r="CX195">
        <f t="shared" si="150"/>
        <v>0</v>
      </c>
      <c r="CY195">
        <f t="shared" si="151"/>
        <v>1</v>
      </c>
      <c r="CZ195">
        <f t="shared" si="152"/>
        <v>1</v>
      </c>
      <c r="DA195">
        <f t="shared" si="153"/>
        <v>1</v>
      </c>
      <c r="DB195">
        <f t="shared" si="154"/>
        <v>1</v>
      </c>
      <c r="DC195">
        <f t="shared" si="155"/>
        <v>1</v>
      </c>
      <c r="DD195">
        <f t="shared" si="156"/>
        <v>1</v>
      </c>
      <c r="DE195">
        <f t="shared" si="157"/>
        <v>1</v>
      </c>
      <c r="DF195">
        <f t="shared" si="158"/>
        <v>1</v>
      </c>
      <c r="DG195">
        <f t="shared" si="159"/>
        <v>1</v>
      </c>
      <c r="DH195">
        <f t="shared" si="160"/>
        <v>1</v>
      </c>
      <c r="DI195">
        <f t="shared" si="161"/>
        <v>1</v>
      </c>
      <c r="DJ195">
        <f t="shared" si="162"/>
        <v>1</v>
      </c>
      <c r="DK195">
        <f t="shared" si="163"/>
        <v>27</v>
      </c>
    </row>
    <row r="196" spans="1:115" ht="12.75">
      <c r="A196" t="s">
        <v>85</v>
      </c>
      <c r="B196" s="1">
        <v>38310</v>
      </c>
      <c r="C196" s="2">
        <v>0.6185300925925926</v>
      </c>
      <c r="D196" t="s">
        <v>191</v>
      </c>
      <c r="E196" t="s">
        <v>190</v>
      </c>
      <c r="F196">
        <v>-1</v>
      </c>
      <c r="G196">
        <v>-1</v>
      </c>
      <c r="H196">
        <v>1</v>
      </c>
      <c r="I196">
        <v>-1</v>
      </c>
      <c r="J196">
        <v>-1</v>
      </c>
      <c r="K196">
        <v>1</v>
      </c>
      <c r="L196">
        <v>1</v>
      </c>
      <c r="M196">
        <v>-1</v>
      </c>
      <c r="N196">
        <v>1</v>
      </c>
      <c r="O196">
        <v>-1</v>
      </c>
      <c r="P196">
        <v>-1</v>
      </c>
      <c r="Q196">
        <v>1</v>
      </c>
      <c r="R196">
        <v>-1</v>
      </c>
      <c r="S196">
        <v>-1</v>
      </c>
      <c r="T196">
        <v>-1</v>
      </c>
      <c r="U196">
        <v>1</v>
      </c>
      <c r="V196">
        <v>1</v>
      </c>
      <c r="W196">
        <v>-1</v>
      </c>
      <c r="X196">
        <v>1</v>
      </c>
      <c r="Y196">
        <v>-1</v>
      </c>
      <c r="Z196">
        <v>1</v>
      </c>
      <c r="AA196">
        <v>1</v>
      </c>
      <c r="AB196">
        <v>1</v>
      </c>
      <c r="AC196">
        <v>1</v>
      </c>
      <c r="AD196">
        <v>1</v>
      </c>
      <c r="AE196">
        <v>-1</v>
      </c>
      <c r="AF196">
        <v>1</v>
      </c>
      <c r="AG196">
        <v>-1</v>
      </c>
      <c r="AH196">
        <v>-1</v>
      </c>
      <c r="AI196">
        <v>1</v>
      </c>
      <c r="AJ196">
        <v>1</v>
      </c>
      <c r="AK196" t="s">
        <v>75</v>
      </c>
      <c r="AL196">
        <v>19</v>
      </c>
      <c r="AM196">
        <v>12</v>
      </c>
      <c r="AN196" t="s">
        <v>189</v>
      </c>
      <c r="AO196" t="s">
        <v>192</v>
      </c>
      <c r="AP196" t="s">
        <v>86</v>
      </c>
      <c r="AQ196" s="1">
        <v>38310</v>
      </c>
      <c r="AR196" s="2">
        <v>0.6317939814814815</v>
      </c>
      <c r="AS196" t="s">
        <v>193</v>
      </c>
      <c r="AT196" t="s">
        <v>194</v>
      </c>
      <c r="AU196">
        <v>-1</v>
      </c>
      <c r="AV196">
        <v>-1</v>
      </c>
      <c r="AW196">
        <v>1</v>
      </c>
      <c r="AX196">
        <v>-1</v>
      </c>
      <c r="AY196">
        <v>-1</v>
      </c>
      <c r="AZ196">
        <v>1</v>
      </c>
      <c r="BA196">
        <v>1</v>
      </c>
      <c r="BB196">
        <v>-1</v>
      </c>
      <c r="BC196">
        <v>1</v>
      </c>
      <c r="BD196">
        <v>-1</v>
      </c>
      <c r="BE196">
        <v>-1</v>
      </c>
      <c r="BF196">
        <v>1</v>
      </c>
      <c r="BG196">
        <v>-1</v>
      </c>
      <c r="BH196">
        <v>-1</v>
      </c>
      <c r="BI196">
        <v>-1</v>
      </c>
      <c r="BJ196">
        <v>1</v>
      </c>
      <c r="BK196">
        <v>1</v>
      </c>
      <c r="BL196">
        <v>-1</v>
      </c>
      <c r="BM196">
        <v>1</v>
      </c>
      <c r="BN196">
        <v>1</v>
      </c>
      <c r="BO196">
        <v>1</v>
      </c>
      <c r="BP196">
        <v>1</v>
      </c>
      <c r="BQ196">
        <v>1</v>
      </c>
      <c r="BR196">
        <v>1</v>
      </c>
      <c r="BS196">
        <v>1</v>
      </c>
      <c r="BT196">
        <v>-1</v>
      </c>
      <c r="BU196">
        <v>-1</v>
      </c>
      <c r="BV196">
        <v>1</v>
      </c>
      <c r="BW196">
        <v>-1</v>
      </c>
      <c r="BX196">
        <v>1</v>
      </c>
      <c r="BY196">
        <v>1</v>
      </c>
      <c r="BZ196" t="s">
        <v>75</v>
      </c>
      <c r="CA196">
        <v>19</v>
      </c>
      <c r="CB196">
        <v>12</v>
      </c>
      <c r="CC196" t="s">
        <v>189</v>
      </c>
      <c r="CD196" t="s">
        <v>195</v>
      </c>
      <c r="CE196" t="s">
        <v>71</v>
      </c>
      <c r="CF196">
        <f t="shared" si="132"/>
        <v>1</v>
      </c>
      <c r="CG196">
        <f t="shared" si="133"/>
        <v>1</v>
      </c>
      <c r="CH196">
        <f t="shared" si="134"/>
        <v>1</v>
      </c>
      <c r="CI196">
        <f t="shared" si="135"/>
        <v>1</v>
      </c>
      <c r="CJ196">
        <f t="shared" si="136"/>
        <v>1</v>
      </c>
      <c r="CK196">
        <f t="shared" si="137"/>
        <v>1</v>
      </c>
      <c r="CL196">
        <f t="shared" si="138"/>
        <v>1</v>
      </c>
      <c r="CM196">
        <f t="shared" si="139"/>
        <v>1</v>
      </c>
      <c r="CN196">
        <f t="shared" si="140"/>
        <v>1</v>
      </c>
      <c r="CO196">
        <f t="shared" si="141"/>
        <v>1</v>
      </c>
      <c r="CP196">
        <f t="shared" si="142"/>
        <v>1</v>
      </c>
      <c r="CQ196">
        <f t="shared" si="143"/>
        <v>1</v>
      </c>
      <c r="CR196">
        <f t="shared" si="144"/>
        <v>1</v>
      </c>
      <c r="CS196">
        <f t="shared" si="145"/>
        <v>1</v>
      </c>
      <c r="CT196">
        <f t="shared" si="146"/>
        <v>1</v>
      </c>
      <c r="CU196">
        <f t="shared" si="147"/>
        <v>1</v>
      </c>
      <c r="CV196">
        <f t="shared" si="148"/>
        <v>1</v>
      </c>
      <c r="CW196">
        <f t="shared" si="149"/>
        <v>1</v>
      </c>
      <c r="CX196">
        <f t="shared" si="150"/>
        <v>1</v>
      </c>
      <c r="CY196">
        <f t="shared" si="151"/>
        <v>0</v>
      </c>
      <c r="CZ196">
        <f t="shared" si="152"/>
        <v>1</v>
      </c>
      <c r="DA196">
        <f t="shared" si="153"/>
        <v>1</v>
      </c>
      <c r="DB196">
        <f t="shared" si="154"/>
        <v>1</v>
      </c>
      <c r="DC196">
        <f t="shared" si="155"/>
        <v>1</v>
      </c>
      <c r="DD196">
        <f t="shared" si="156"/>
        <v>1</v>
      </c>
      <c r="DE196">
        <f t="shared" si="157"/>
        <v>1</v>
      </c>
      <c r="DF196">
        <f t="shared" si="158"/>
        <v>0</v>
      </c>
      <c r="DG196">
        <f t="shared" si="159"/>
        <v>0</v>
      </c>
      <c r="DH196">
        <f t="shared" si="160"/>
        <v>1</v>
      </c>
      <c r="DI196">
        <f t="shared" si="161"/>
        <v>1</v>
      </c>
      <c r="DJ196">
        <f t="shared" si="162"/>
        <v>1</v>
      </c>
      <c r="DK196">
        <f t="shared" si="163"/>
        <v>28</v>
      </c>
    </row>
    <row r="197" spans="1:115" ht="12.75">
      <c r="A197" t="s">
        <v>85</v>
      </c>
      <c r="B197" s="1">
        <v>38303</v>
      </c>
      <c r="C197" s="2">
        <v>0.5564930555555555</v>
      </c>
      <c r="D197" t="s">
        <v>191</v>
      </c>
      <c r="E197" t="s">
        <v>190</v>
      </c>
      <c r="F197">
        <v>-1</v>
      </c>
      <c r="G197">
        <v>-1</v>
      </c>
      <c r="H197">
        <v>1</v>
      </c>
      <c r="I197">
        <v>-1</v>
      </c>
      <c r="J197">
        <v>-1</v>
      </c>
      <c r="K197">
        <v>1</v>
      </c>
      <c r="L197">
        <v>1</v>
      </c>
      <c r="M197">
        <v>1</v>
      </c>
      <c r="N197">
        <v>-1</v>
      </c>
      <c r="O197">
        <v>-1</v>
      </c>
      <c r="P197">
        <v>-1</v>
      </c>
      <c r="Q197">
        <v>1</v>
      </c>
      <c r="R197">
        <v>-1</v>
      </c>
      <c r="S197">
        <v>-1</v>
      </c>
      <c r="T197">
        <v>-1</v>
      </c>
      <c r="U197">
        <v>-1</v>
      </c>
      <c r="V197">
        <v>-1</v>
      </c>
      <c r="W197">
        <v>-1</v>
      </c>
      <c r="X197">
        <v>1</v>
      </c>
      <c r="Y197">
        <v>-1</v>
      </c>
      <c r="Z197">
        <v>1</v>
      </c>
      <c r="AA197">
        <v>1</v>
      </c>
      <c r="AB197">
        <v>1</v>
      </c>
      <c r="AC197">
        <v>1</v>
      </c>
      <c r="AD197">
        <v>1</v>
      </c>
      <c r="AE197">
        <v>-1</v>
      </c>
      <c r="AF197">
        <v>-1</v>
      </c>
      <c r="AG197">
        <v>-1</v>
      </c>
      <c r="AH197">
        <v>1</v>
      </c>
      <c r="AI197">
        <v>1</v>
      </c>
      <c r="AJ197">
        <v>1</v>
      </c>
      <c r="AK197" t="s">
        <v>75</v>
      </c>
      <c r="AL197">
        <v>18</v>
      </c>
      <c r="AM197">
        <v>12</v>
      </c>
      <c r="AN197" t="s">
        <v>76</v>
      </c>
      <c r="AO197" t="s">
        <v>192</v>
      </c>
      <c r="AP197" t="s">
        <v>86</v>
      </c>
      <c r="AQ197" s="1">
        <v>38304</v>
      </c>
      <c r="AR197" s="2">
        <v>0.9158796296296297</v>
      </c>
      <c r="AS197" t="s">
        <v>193</v>
      </c>
      <c r="AT197" t="s">
        <v>194</v>
      </c>
      <c r="AU197">
        <v>-1</v>
      </c>
      <c r="AV197">
        <v>-1</v>
      </c>
      <c r="AW197">
        <v>1</v>
      </c>
      <c r="AX197">
        <v>-1</v>
      </c>
      <c r="AY197">
        <v>-1</v>
      </c>
      <c r="AZ197">
        <v>1</v>
      </c>
      <c r="BA197">
        <v>1</v>
      </c>
      <c r="BB197">
        <v>1</v>
      </c>
      <c r="BC197">
        <v>-1</v>
      </c>
      <c r="BD197">
        <v>-1</v>
      </c>
      <c r="BE197">
        <v>-1</v>
      </c>
      <c r="BF197">
        <v>1</v>
      </c>
      <c r="BG197">
        <v>-1</v>
      </c>
      <c r="BH197">
        <v>-1</v>
      </c>
      <c r="BI197">
        <v>-1</v>
      </c>
      <c r="BJ197">
        <v>-1</v>
      </c>
      <c r="BK197">
        <v>1</v>
      </c>
      <c r="BL197">
        <v>-1</v>
      </c>
      <c r="BM197">
        <v>1</v>
      </c>
      <c r="BN197">
        <v>-1</v>
      </c>
      <c r="BO197">
        <v>1</v>
      </c>
      <c r="BP197">
        <v>1</v>
      </c>
      <c r="BQ197">
        <v>1</v>
      </c>
      <c r="BR197">
        <v>1</v>
      </c>
      <c r="BS197">
        <v>1</v>
      </c>
      <c r="BT197">
        <v>-1</v>
      </c>
      <c r="BU197">
        <v>1</v>
      </c>
      <c r="BV197">
        <v>-1</v>
      </c>
      <c r="BW197">
        <v>-1</v>
      </c>
      <c r="BX197">
        <v>1</v>
      </c>
      <c r="BY197">
        <v>1</v>
      </c>
      <c r="BZ197" t="s">
        <v>75</v>
      </c>
      <c r="CA197">
        <v>18</v>
      </c>
      <c r="CB197">
        <v>12</v>
      </c>
      <c r="CC197" t="s">
        <v>76</v>
      </c>
      <c r="CD197" t="s">
        <v>195</v>
      </c>
      <c r="CE197" t="s">
        <v>73</v>
      </c>
      <c r="CF197">
        <f t="shared" si="132"/>
        <v>1</v>
      </c>
      <c r="CG197">
        <f t="shared" si="133"/>
        <v>1</v>
      </c>
      <c r="CH197">
        <f t="shared" si="134"/>
        <v>1</v>
      </c>
      <c r="CI197">
        <f t="shared" si="135"/>
        <v>1</v>
      </c>
      <c r="CJ197">
        <f t="shared" si="136"/>
        <v>1</v>
      </c>
      <c r="CK197">
        <f t="shared" si="137"/>
        <v>1</v>
      </c>
      <c r="CL197">
        <f t="shared" si="138"/>
        <v>1</v>
      </c>
      <c r="CM197">
        <f t="shared" si="139"/>
        <v>1</v>
      </c>
      <c r="CN197">
        <f t="shared" si="140"/>
        <v>1</v>
      </c>
      <c r="CO197">
        <f t="shared" si="141"/>
        <v>1</v>
      </c>
      <c r="CP197">
        <f t="shared" si="142"/>
        <v>1</v>
      </c>
      <c r="CQ197">
        <f t="shared" si="143"/>
        <v>1</v>
      </c>
      <c r="CR197">
        <f t="shared" si="144"/>
        <v>1</v>
      </c>
      <c r="CS197">
        <f t="shared" si="145"/>
        <v>1</v>
      </c>
      <c r="CT197">
        <f t="shared" si="146"/>
        <v>1</v>
      </c>
      <c r="CU197">
        <f t="shared" si="147"/>
        <v>1</v>
      </c>
      <c r="CV197">
        <f t="shared" si="148"/>
        <v>0</v>
      </c>
      <c r="CW197">
        <f t="shared" si="149"/>
        <v>1</v>
      </c>
      <c r="CX197">
        <f t="shared" si="150"/>
        <v>1</v>
      </c>
      <c r="CY197">
        <f t="shared" si="151"/>
        <v>1</v>
      </c>
      <c r="CZ197">
        <f t="shared" si="152"/>
        <v>1</v>
      </c>
      <c r="DA197">
        <f t="shared" si="153"/>
        <v>1</v>
      </c>
      <c r="DB197">
        <f t="shared" si="154"/>
        <v>1</v>
      </c>
      <c r="DC197">
        <f t="shared" si="155"/>
        <v>1</v>
      </c>
      <c r="DD197">
        <f t="shared" si="156"/>
        <v>1</v>
      </c>
      <c r="DE197">
        <f t="shared" si="157"/>
        <v>1</v>
      </c>
      <c r="DF197">
        <f t="shared" si="158"/>
        <v>0</v>
      </c>
      <c r="DG197">
        <f t="shared" si="159"/>
        <v>1</v>
      </c>
      <c r="DH197">
        <f t="shared" si="160"/>
        <v>0</v>
      </c>
      <c r="DI197">
        <f t="shared" si="161"/>
        <v>1</v>
      </c>
      <c r="DJ197">
        <f t="shared" si="162"/>
        <v>1</v>
      </c>
      <c r="DK197">
        <f t="shared" si="163"/>
        <v>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selection activeCell="A39" sqref="A39"/>
    </sheetView>
  </sheetViews>
  <sheetFormatPr defaultColWidth="11.00390625" defaultRowHeight="12"/>
  <cols>
    <col min="1" max="1" width="12.625" style="0" customWidth="1"/>
    <col min="2" max="32" width="7.625" style="0" customWidth="1"/>
  </cols>
  <sheetData>
    <row r="1" spans="1:32" ht="12.75">
      <c r="A1" t="s">
        <v>237</v>
      </c>
      <c r="B1" t="s">
        <v>238</v>
      </c>
      <c r="C1" t="s">
        <v>239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247</v>
      </c>
      <c r="L1" t="s">
        <v>248</v>
      </c>
      <c r="M1" t="s">
        <v>249</v>
      </c>
      <c r="N1" t="s">
        <v>126</v>
      </c>
      <c r="O1" t="s">
        <v>127</v>
      </c>
      <c r="P1" t="s">
        <v>128</v>
      </c>
      <c r="Q1" t="s">
        <v>129</v>
      </c>
      <c r="R1" t="s">
        <v>130</v>
      </c>
      <c r="S1" t="s">
        <v>131</v>
      </c>
      <c r="T1" t="s">
        <v>132</v>
      </c>
      <c r="U1" t="s">
        <v>135</v>
      </c>
      <c r="V1" t="s">
        <v>79</v>
      </c>
      <c r="W1" t="s">
        <v>80</v>
      </c>
      <c r="X1" t="s">
        <v>81</v>
      </c>
      <c r="Y1" t="s">
        <v>82</v>
      </c>
      <c r="Z1" t="s">
        <v>83</v>
      </c>
      <c r="AA1" t="s">
        <v>99</v>
      </c>
      <c r="AB1" t="s">
        <v>100</v>
      </c>
      <c r="AC1" t="s">
        <v>101</v>
      </c>
      <c r="AD1" t="s">
        <v>102</v>
      </c>
      <c r="AE1" t="s">
        <v>104</v>
      </c>
      <c r="AF1" t="s">
        <v>152</v>
      </c>
    </row>
    <row r="2" spans="1:32" ht="12.75">
      <c r="A2" t="s">
        <v>68</v>
      </c>
      <c r="B2" s="4">
        <f>(AVERAGE(GL_sep_a_reps!F2:F591)+1)/2</f>
        <v>0.2857142857142857</v>
      </c>
      <c r="C2" s="4">
        <f>(AVERAGE(GL_sep_a_reps!G2:G591)+1)/2</f>
        <v>0.46938775510204084</v>
      </c>
      <c r="D2" s="4">
        <f>(AVERAGE(GL_sep_a_reps!H2:H591)+1)/2</f>
        <v>0.8571428571428572</v>
      </c>
      <c r="E2" s="4">
        <f>(AVERAGE(GL_sep_a_reps!I2:I591)+1)/2</f>
        <v>0.11734693877551022</v>
      </c>
      <c r="F2" s="4">
        <f>(AVERAGE(GL_sep_a_reps!J2:J591)+1)/2</f>
        <v>0.576530612244898</v>
      </c>
      <c r="G2" s="4">
        <f>(AVERAGE(GL_sep_a_reps!K2:K591)+1)/2</f>
        <v>0.576530612244898</v>
      </c>
      <c r="H2" s="4">
        <f>(AVERAGE(GL_sep_a_reps!L2:L591)+1)/2</f>
        <v>0.5714285714285714</v>
      </c>
      <c r="I2" s="4">
        <f>(AVERAGE(GL_sep_a_reps!M2:M591)+1)/2</f>
        <v>0.3112244897959184</v>
      </c>
      <c r="J2" s="4">
        <f>(AVERAGE(GL_sep_a_reps!N2:N591)+1)/2</f>
        <v>0.326530612244898</v>
      </c>
      <c r="K2" s="4">
        <f>(AVERAGE(GL_sep_a_reps!O2:O591)+1)/2</f>
        <v>0.3877551020408163</v>
      </c>
      <c r="L2" s="4">
        <f>(AVERAGE(GL_sep_a_reps!P2:P591)+1)/2</f>
        <v>0.5357142857142857</v>
      </c>
      <c r="M2" s="4">
        <f>(AVERAGE(GL_sep_a_reps!Q2:Q591)+1)/2</f>
        <v>0.7295918367346939</v>
      </c>
      <c r="N2" s="4">
        <f>(AVERAGE(GL_sep_a_reps!R2:R591)+1)/2</f>
        <v>0.49489795918367346</v>
      </c>
      <c r="O2" s="4">
        <f>(AVERAGE(GL_sep_a_reps!S2:S591)+1)/2</f>
        <v>0.641025641025641</v>
      </c>
      <c r="P2" s="4">
        <f>(AVERAGE(GL_sep_a_reps!T2:T591)+1)/2</f>
        <v>0.5102040816326531</v>
      </c>
      <c r="Q2" s="4">
        <f>(AVERAGE(GL_sep_a_reps!U2:U591)+1)/2</f>
        <v>0.3826530612244898</v>
      </c>
      <c r="R2" s="4">
        <f>(AVERAGE(GL_sep_a_reps!V2:V591)+1)/2</f>
        <v>0.5794871794871794</v>
      </c>
      <c r="S2" s="4">
        <f>(AVERAGE(GL_sep_a_reps!W2:W591)+1)/2</f>
        <v>0.4489795918367347</v>
      </c>
      <c r="T2" s="4">
        <f>(AVERAGE(GL_sep_a_reps!X2:X591)+1)/2</f>
        <v>0.6989795918367347</v>
      </c>
      <c r="U2" s="4">
        <f>(AVERAGE(GL_sep_a_reps!Y2:Y591)+1)/2</f>
        <v>0.45408163265306123</v>
      </c>
      <c r="V2" s="4">
        <f>(AVERAGE(GL_sep_a_reps!Z2:Z591)+1)/2</f>
        <v>0.673469387755102</v>
      </c>
      <c r="W2" s="4">
        <f>(AVERAGE(GL_sep_a_reps!AA2:AA591)+1)/2</f>
        <v>0.7091836734693877</v>
      </c>
      <c r="X2" s="4">
        <f>(AVERAGE(GL_sep_a_reps!AB2:AB591)+1)/2</f>
        <v>0.596938775510204</v>
      </c>
      <c r="Y2" s="4">
        <f>(AVERAGE(GL_sep_a_reps!AC2:AC591)+1)/2</f>
        <v>0.41538461538461535</v>
      </c>
      <c r="Z2" s="4">
        <f>(AVERAGE(GL_sep_a_reps!AD2:AD591)+1)/2</f>
        <v>0.5612244897959183</v>
      </c>
      <c r="AA2" s="4">
        <f>(AVERAGE(GL_sep_a_reps!AE2:AE591)+1)/2</f>
        <v>0.4358974358974359</v>
      </c>
      <c r="AB2" s="4">
        <f>(AVERAGE(GL_sep_a_reps!AF2:AF591)+1)/2</f>
        <v>0.5025641025641026</v>
      </c>
      <c r="AC2" s="4">
        <f>(AVERAGE(GL_sep_a_reps!AG2:AG591)+1)/2</f>
        <v>0.41836734693877553</v>
      </c>
      <c r="AD2" s="4">
        <f>(AVERAGE(GL_sep_a_reps!AH2:AH591)+1)/2</f>
        <v>0.576530612244898</v>
      </c>
      <c r="AE2" s="4">
        <f>(AVERAGE(GL_sep_a_reps!AI2:AI591)+1)/2</f>
        <v>0.5306122448979592</v>
      </c>
      <c r="AF2" s="4">
        <f>(AVERAGE(GL_sep_a_reps!AJ2:AJ591)+1)/2</f>
        <v>0.6051282051282051</v>
      </c>
    </row>
    <row r="3" spans="2:6" ht="12.75">
      <c r="B3" t="s">
        <v>29</v>
      </c>
      <c r="C3" t="s">
        <v>30</v>
      </c>
      <c r="D3" t="s">
        <v>31</v>
      </c>
      <c r="E3" t="s">
        <v>32</v>
      </c>
      <c r="F3" t="s">
        <v>33</v>
      </c>
    </row>
    <row r="4" spans="1:32" ht="12.75">
      <c r="A4" t="s">
        <v>218</v>
      </c>
      <c r="B4" s="4">
        <f>(AVERAGE(GL_sep_a_reps!F2:F197)+1)/2</f>
        <v>0.2857142857142857</v>
      </c>
      <c r="C4" s="4">
        <f>(AVERAGE(GL_sep_a_reps!G2:G197)+1)/2</f>
        <v>0.46938775510204084</v>
      </c>
      <c r="D4" s="4">
        <f>(AVERAGE(GL_sep_a_reps!H2:H197)+1)/2</f>
        <v>0.8571428571428572</v>
      </c>
      <c r="E4" s="4">
        <f>(AVERAGE(GL_sep_a_reps!I2:I197)+1)/2</f>
        <v>0.11734693877551022</v>
      </c>
      <c r="F4" s="4">
        <f>(AVERAGE(GL_sep_a_reps!J2:J197)+1)/2</f>
        <v>0.576530612244898</v>
      </c>
      <c r="G4" s="4">
        <f>(AVERAGE(GL_sep_a_reps!K2:K197)+1)/2</f>
        <v>0.576530612244898</v>
      </c>
      <c r="H4" s="4">
        <f>(AVERAGE(GL_sep_a_reps!L2:L197)+1)/2</f>
        <v>0.5714285714285714</v>
      </c>
      <c r="I4" s="4">
        <f>(AVERAGE(GL_sep_a_reps!M2:M197)+1)/2</f>
        <v>0.3112244897959184</v>
      </c>
      <c r="J4" s="4">
        <f>(AVERAGE(GL_sep_a_reps!N2:N197)+1)/2</f>
        <v>0.326530612244898</v>
      </c>
      <c r="K4" s="4">
        <f>(AVERAGE(GL_sep_a_reps!O2:O197)+1)/2</f>
        <v>0.3877551020408163</v>
      </c>
      <c r="L4" s="4">
        <f>(AVERAGE(GL_sep_a_reps!P2:P197)+1)/2</f>
        <v>0.5357142857142857</v>
      </c>
      <c r="M4" s="4">
        <f>(AVERAGE(GL_sep_a_reps!Q2:Q197)+1)/2</f>
        <v>0.7295918367346939</v>
      </c>
      <c r="N4" s="4">
        <f>(AVERAGE(GL_sep_a_reps!R2:R197)+1)/2</f>
        <v>0.49489795918367346</v>
      </c>
      <c r="O4" s="4">
        <f>(AVERAGE(GL_sep_a_reps!S2:S197)+1)/2</f>
        <v>0.641025641025641</v>
      </c>
      <c r="P4" s="4">
        <f>(AVERAGE(GL_sep_a_reps!T2:T197)+1)/2</f>
        <v>0.5102040816326531</v>
      </c>
      <c r="Q4" s="4">
        <f>(AVERAGE(GL_sep_a_reps!U2:U197)+1)/2</f>
        <v>0.3826530612244898</v>
      </c>
      <c r="R4" s="4">
        <f>(AVERAGE(GL_sep_a_reps!V2:V197)+1)/2</f>
        <v>0.5794871794871794</v>
      </c>
      <c r="S4" s="4">
        <f>(AVERAGE(GL_sep_a_reps!W2:W197)+1)/2</f>
        <v>0.4489795918367347</v>
      </c>
      <c r="T4" s="4">
        <f>(AVERAGE(GL_sep_a_reps!X2:X197)+1)/2</f>
        <v>0.6989795918367347</v>
      </c>
      <c r="U4" s="4">
        <f>(AVERAGE(GL_sep_a_reps!Y2:Y197)+1)/2</f>
        <v>0.45408163265306123</v>
      </c>
      <c r="V4" s="4">
        <f>(AVERAGE(GL_sep_a_reps!Z2:Z197)+1)/2</f>
        <v>0.673469387755102</v>
      </c>
      <c r="W4" s="4">
        <f>(AVERAGE(GL_sep_a_reps!AA2:AA197)+1)/2</f>
        <v>0.7091836734693877</v>
      </c>
      <c r="X4" s="4">
        <f>(AVERAGE(GL_sep_a_reps!AB2:AB197)+1)/2</f>
        <v>0.596938775510204</v>
      </c>
      <c r="Y4" s="4">
        <f>(AVERAGE(GL_sep_a_reps!AC2:AC197)+1)/2</f>
        <v>0.41538461538461535</v>
      </c>
      <c r="Z4" s="4">
        <f>(AVERAGE(GL_sep_a_reps!AD2:AD197)+1)/2</f>
        <v>0.5612244897959183</v>
      </c>
      <c r="AA4" s="4">
        <f>(AVERAGE(GL_sep_a_reps!AE2:AE197)+1)/2</f>
        <v>0.4358974358974359</v>
      </c>
      <c r="AB4" s="4">
        <f>(AVERAGE(GL_sep_a_reps!AF2:AF197)+1)/2</f>
        <v>0.5025641025641026</v>
      </c>
      <c r="AC4" s="4">
        <f>(AVERAGE(GL_sep_a_reps!AG2:AG197)+1)/2</f>
        <v>0.41836734693877553</v>
      </c>
      <c r="AD4" s="4">
        <f>(AVERAGE(GL_sep_a_reps!AH2:AH197)+1)/2</f>
        <v>0.576530612244898</v>
      </c>
      <c r="AE4" s="4">
        <f>(AVERAGE(GL_sep_a_reps!AI2:AI197)+1)/2</f>
        <v>0.5306122448979592</v>
      </c>
      <c r="AF4" s="4">
        <f>(AVERAGE(GL_sep_a_reps!AJ2:AJ197)+1)/2</f>
        <v>0.6051282051282051</v>
      </c>
    </row>
    <row r="5" spans="1:32" ht="12.75">
      <c r="A5" t="s">
        <v>219</v>
      </c>
      <c r="B5" s="4">
        <f>(AVERAGE(GL_sep_a_reps!AU2:AU197)+1)/2</f>
        <v>0.3469387755102041</v>
      </c>
      <c r="C5" s="4">
        <f>(AVERAGE(GL_sep_a_reps!AV2:AV197)+1)/2</f>
        <v>0.4897959183673469</v>
      </c>
      <c r="D5" s="4">
        <f>(AVERAGE(GL_sep_a_reps!AW2:AW197)+1)/2</f>
        <v>0.9230769230769231</v>
      </c>
      <c r="E5" s="4">
        <f>(AVERAGE(GL_sep_a_reps!AX2:AX197)+1)/2</f>
        <v>0.14795918367346939</v>
      </c>
      <c r="F5" s="4">
        <f>(AVERAGE(GL_sep_a_reps!AY2:AY197)+1)/2</f>
        <v>0.653061224489796</v>
      </c>
      <c r="G5" s="4">
        <f>(AVERAGE(GL_sep_a_reps!AZ2:AZ197)+1)/2</f>
        <v>0.6275510204081632</v>
      </c>
      <c r="H5" s="4">
        <f>(AVERAGE(GL_sep_a_reps!BA2:BA197)+1)/2</f>
        <v>0.6020408163265306</v>
      </c>
      <c r="I5" s="4">
        <f>(AVERAGE(GL_sep_a_reps!BB2:BB197)+1)/2</f>
        <v>0.3877551020408163</v>
      </c>
      <c r="J5" s="4">
        <f>(AVERAGE(GL_sep_a_reps!BC2:BC197)+1)/2</f>
        <v>0.423469387755102</v>
      </c>
      <c r="K5" s="4">
        <f>(AVERAGE(GL_sep_a_reps!BD2:BD197)+1)/2</f>
        <v>0.33163265306122447</v>
      </c>
      <c r="L5" s="4">
        <f>(AVERAGE(GL_sep_a_reps!BE2:BE197)+1)/2</f>
        <v>0.5510204081632653</v>
      </c>
      <c r="M5" s="4">
        <f>(AVERAGE(GL_sep_a_reps!BF2:BF197)+1)/2</f>
        <v>0.7487179487179487</v>
      </c>
      <c r="N5" s="4">
        <f>(AVERAGE(GL_sep_a_reps!BG2:BG197)+1)/2</f>
        <v>0.5408163265306123</v>
      </c>
      <c r="O5" s="4">
        <f>(AVERAGE(GL_sep_a_reps!BH2:BH197)+1)/2</f>
        <v>0.7025641025641025</v>
      </c>
      <c r="P5" s="4">
        <f>(AVERAGE(GL_sep_a_reps!BI2:BI197)+1)/2</f>
        <v>0.4846938775510204</v>
      </c>
      <c r="Q5" s="4">
        <f>(AVERAGE(GL_sep_a_reps!BJ2:BJ197)+1)/2</f>
        <v>0.39285714285714285</v>
      </c>
      <c r="R5" s="4">
        <f>(AVERAGE(GL_sep_a_reps!BK2:BK197)+1)/2</f>
        <v>0.6358974358974359</v>
      </c>
      <c r="S5" s="4">
        <f>(AVERAGE(GL_sep_a_reps!BL2:BL197)+1)/2</f>
        <v>0.4769230769230769</v>
      </c>
      <c r="T5" s="4">
        <f>(AVERAGE(GL_sep_a_reps!BM2:BM197)+1)/2</f>
        <v>0.7040816326530612</v>
      </c>
      <c r="U5" s="4">
        <f>(AVERAGE(GL_sep_a_reps!BN2:BN197)+1)/2</f>
        <v>0.4387755102040816</v>
      </c>
      <c r="V5" s="4">
        <f>(AVERAGE(GL_sep_a_reps!BO2:BO197)+1)/2</f>
        <v>0.6632653061224489</v>
      </c>
      <c r="W5" s="4">
        <f>(AVERAGE(GL_sep_a_reps!BP2:BP197)+1)/2</f>
        <v>0.6683673469387755</v>
      </c>
      <c r="X5" s="4">
        <f>(AVERAGE(GL_sep_a_reps!BQ2:BQ197)+1)/2</f>
        <v>0.6275510204081632</v>
      </c>
      <c r="Y5" s="4">
        <f>(AVERAGE(GL_sep_a_reps!BR2:BR197)+1)/2</f>
        <v>0.5306122448979592</v>
      </c>
      <c r="Z5" s="4">
        <f>(AVERAGE(GL_sep_a_reps!BS2:BS197)+1)/2</f>
        <v>0.5714285714285714</v>
      </c>
      <c r="AA5" s="4">
        <f>(AVERAGE(GL_sep_a_reps!BT2:BT197)+1)/2</f>
        <v>0.441025641025641</v>
      </c>
      <c r="AB5" s="4">
        <f>(AVERAGE(GL_sep_a_reps!BU2:BU197)+1)/2</f>
        <v>0.5204081632653061</v>
      </c>
      <c r="AC5" s="4">
        <f>(AVERAGE(GL_sep_a_reps!BV2:BV197)+1)/2</f>
        <v>0.441025641025641</v>
      </c>
      <c r="AD5" s="4">
        <f>(AVERAGE(GL_sep_a_reps!BW2:BW197)+1)/2</f>
        <v>0.5204081632653061</v>
      </c>
      <c r="AE5" s="4">
        <f>(AVERAGE(GL_sep_a_reps!BX2:BX197)+1)/2</f>
        <v>0.5612244897959183</v>
      </c>
      <c r="AF5" s="4">
        <f>(AVERAGE(GL_sep_a_reps!BY2:BY197)+1)/2</f>
        <v>0.5979381443298969</v>
      </c>
    </row>
    <row r="6" spans="1:32" ht="12.75">
      <c r="A6" t="s">
        <v>220</v>
      </c>
      <c r="B6" s="4">
        <f>AVERAGE(B4:B5)</f>
        <v>0.3163265306122449</v>
      </c>
      <c r="C6" s="4">
        <f aca="true" t="shared" si="0" ref="C6:AF6">AVERAGE(C4:C5)</f>
        <v>0.47959183673469385</v>
      </c>
      <c r="D6" s="4">
        <f t="shared" si="0"/>
        <v>0.8901098901098902</v>
      </c>
      <c r="E6" s="4">
        <f t="shared" si="0"/>
        <v>0.1326530612244898</v>
      </c>
      <c r="F6" s="4">
        <f t="shared" si="0"/>
        <v>0.614795918367347</v>
      </c>
      <c r="G6" s="4">
        <f t="shared" si="0"/>
        <v>0.6020408163265306</v>
      </c>
      <c r="H6" s="4">
        <f t="shared" si="0"/>
        <v>0.5867346938775511</v>
      </c>
      <c r="I6" s="4">
        <f t="shared" si="0"/>
        <v>0.3494897959183674</v>
      </c>
      <c r="J6" s="4">
        <f t="shared" si="0"/>
        <v>0.375</v>
      </c>
      <c r="K6" s="4">
        <f t="shared" si="0"/>
        <v>0.3596938775510204</v>
      </c>
      <c r="L6" s="4">
        <f t="shared" si="0"/>
        <v>0.5433673469387754</v>
      </c>
      <c r="M6" s="4">
        <f t="shared" si="0"/>
        <v>0.7391548927263213</v>
      </c>
      <c r="N6" s="4">
        <f t="shared" si="0"/>
        <v>0.5178571428571429</v>
      </c>
      <c r="O6" s="4">
        <f t="shared" si="0"/>
        <v>0.6717948717948717</v>
      </c>
      <c r="P6" s="4">
        <f t="shared" si="0"/>
        <v>0.49744897959183676</v>
      </c>
      <c r="Q6" s="4">
        <f t="shared" si="0"/>
        <v>0.3877551020408163</v>
      </c>
      <c r="R6" s="4">
        <f t="shared" si="0"/>
        <v>0.6076923076923076</v>
      </c>
      <c r="S6" s="4">
        <f t="shared" si="0"/>
        <v>0.46295133437990577</v>
      </c>
      <c r="T6" s="4">
        <f t="shared" si="0"/>
        <v>0.701530612244898</v>
      </c>
      <c r="U6" s="4">
        <f t="shared" si="0"/>
        <v>0.4464285714285714</v>
      </c>
      <c r="V6" s="4">
        <f t="shared" si="0"/>
        <v>0.6683673469387754</v>
      </c>
      <c r="W6" s="4">
        <f t="shared" si="0"/>
        <v>0.6887755102040816</v>
      </c>
      <c r="X6" s="4">
        <f t="shared" si="0"/>
        <v>0.6122448979591837</v>
      </c>
      <c r="Y6" s="4">
        <f t="shared" si="0"/>
        <v>0.4729984301412873</v>
      </c>
      <c r="Z6" s="4">
        <f t="shared" si="0"/>
        <v>0.5663265306122449</v>
      </c>
      <c r="AA6" s="4">
        <f t="shared" si="0"/>
        <v>0.43846153846153846</v>
      </c>
      <c r="AB6" s="4">
        <f t="shared" si="0"/>
        <v>0.5114861329147044</v>
      </c>
      <c r="AC6" s="4">
        <f t="shared" si="0"/>
        <v>0.42969649398220827</v>
      </c>
      <c r="AD6" s="4">
        <f t="shared" si="0"/>
        <v>0.5484693877551021</v>
      </c>
      <c r="AE6" s="4">
        <f t="shared" si="0"/>
        <v>0.5459183673469388</v>
      </c>
      <c r="AF6" s="4">
        <f t="shared" si="0"/>
        <v>0.601533174729051</v>
      </c>
    </row>
    <row r="31" spans="1:4" ht="12.75">
      <c r="A31" t="s">
        <v>35</v>
      </c>
      <c r="B31" s="4"/>
      <c r="D31" t="s">
        <v>221</v>
      </c>
    </row>
    <row r="32" spans="1:5" ht="12.75">
      <c r="A32">
        <v>17</v>
      </c>
      <c r="B32" s="4">
        <f>Q2</f>
        <v>0.3826530612244898</v>
      </c>
      <c r="D32">
        <v>17</v>
      </c>
      <c r="E32" s="4">
        <f>Q6</f>
        <v>0.3877551020408163</v>
      </c>
    </row>
    <row r="33" spans="1:5" ht="12.75">
      <c r="A33">
        <v>9</v>
      </c>
      <c r="B33" s="4">
        <f>I2</f>
        <v>0.3112244897959184</v>
      </c>
      <c r="D33">
        <v>9</v>
      </c>
      <c r="E33" s="4">
        <f>I6</f>
        <v>0.3494897959183674</v>
      </c>
    </row>
    <row r="34" spans="1:5" ht="12.75">
      <c r="A34">
        <v>25</v>
      </c>
      <c r="B34" s="4">
        <f>Y2</f>
        <v>0.41538461538461535</v>
      </c>
      <c r="D34">
        <v>25</v>
      </c>
      <c r="E34" s="4">
        <f>Y6</f>
        <v>0.4729984301412873</v>
      </c>
    </row>
    <row r="35" spans="1:5" ht="12.75">
      <c r="A35" s="3">
        <v>7</v>
      </c>
      <c r="B35" s="4">
        <f>G2</f>
        <v>0.576530612244898</v>
      </c>
      <c r="D35" s="3">
        <v>7</v>
      </c>
      <c r="E35" s="4">
        <f>G6</f>
        <v>0.6020408163265306</v>
      </c>
    </row>
    <row r="36" spans="1:5" ht="12.75">
      <c r="A36">
        <v>23</v>
      </c>
      <c r="B36" s="4">
        <f>W2</f>
        <v>0.7091836734693877</v>
      </c>
      <c r="D36">
        <v>23</v>
      </c>
      <c r="E36" s="4">
        <f>W6</f>
        <v>0.6887755102040816</v>
      </c>
    </row>
    <row r="37" spans="1:5" ht="12.75">
      <c r="A37">
        <v>13</v>
      </c>
      <c r="B37" s="4">
        <f>M2</f>
        <v>0.7295918367346939</v>
      </c>
      <c r="D37">
        <v>13</v>
      </c>
      <c r="E37" s="4">
        <f>M6</f>
        <v>0.7391548927263213</v>
      </c>
    </row>
    <row r="38" ht="12.75">
      <c r="B3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9"/>
  <sheetViews>
    <sheetView workbookViewId="0" topLeftCell="A39">
      <selection activeCell="U70" sqref="U70"/>
    </sheetView>
  </sheetViews>
  <sheetFormatPr defaultColWidth="11.00390625" defaultRowHeight="12"/>
  <cols>
    <col min="1" max="1" width="10.00390625" style="0" customWidth="1"/>
    <col min="2" max="2" width="7.375" style="0" customWidth="1"/>
    <col min="3" max="3" width="5.625" style="0" customWidth="1"/>
    <col min="4" max="4" width="6.875" style="0" customWidth="1"/>
    <col min="5" max="5" width="7.375" style="0" customWidth="1"/>
    <col min="6" max="7" width="3.125" style="0" customWidth="1"/>
    <col min="8" max="8" width="6.50390625" style="0" customWidth="1"/>
    <col min="9" max="10" width="9.875" style="0" customWidth="1"/>
    <col min="11" max="29" width="5.875" style="0" customWidth="1"/>
    <col min="30" max="30" width="7.375" style="0" customWidth="1"/>
    <col min="31" max="32" width="4.50390625" style="0" customWidth="1"/>
    <col min="33" max="33" width="7.375" style="0" customWidth="1"/>
    <col min="34" max="35" width="3.125" style="0" customWidth="1"/>
    <col min="36" max="36" width="6.50390625" style="0" customWidth="1"/>
    <col min="37" max="38" width="9.875" style="0" customWidth="1"/>
  </cols>
  <sheetData>
    <row r="1" spans="1:32" ht="12.75">
      <c r="A1" t="s">
        <v>237</v>
      </c>
      <c r="B1" t="s">
        <v>238</v>
      </c>
      <c r="C1" t="s">
        <v>239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  <c r="K1" t="s">
        <v>247</v>
      </c>
      <c r="L1" t="s">
        <v>248</v>
      </c>
      <c r="M1" t="s">
        <v>249</v>
      </c>
      <c r="N1" t="s">
        <v>126</v>
      </c>
      <c r="O1" t="s">
        <v>127</v>
      </c>
      <c r="P1" t="s">
        <v>128</v>
      </c>
      <c r="Q1" t="s">
        <v>129</v>
      </c>
      <c r="R1" t="s">
        <v>130</v>
      </c>
      <c r="S1" t="s">
        <v>131</v>
      </c>
      <c r="T1" t="s">
        <v>132</v>
      </c>
      <c r="U1" t="s">
        <v>135</v>
      </c>
      <c r="V1" t="s">
        <v>79</v>
      </c>
      <c r="W1" t="s">
        <v>80</v>
      </c>
      <c r="X1" t="s">
        <v>81</v>
      </c>
      <c r="Y1" t="s">
        <v>82</v>
      </c>
      <c r="Z1" t="s">
        <v>83</v>
      </c>
      <c r="AA1" t="s">
        <v>99</v>
      </c>
      <c r="AB1" t="s">
        <v>100</v>
      </c>
      <c r="AC1" t="s">
        <v>101</v>
      </c>
      <c r="AD1" t="s">
        <v>102</v>
      </c>
      <c r="AE1" t="s">
        <v>104</v>
      </c>
      <c r="AF1" t="s">
        <v>152</v>
      </c>
    </row>
    <row r="2" spans="1:32" ht="12.75">
      <c r="A2" t="s">
        <v>87</v>
      </c>
      <c r="B2" t="e">
        <f>(AVERAGE(#REF!)+1)/2</f>
        <v>#REF!</v>
      </c>
      <c r="C2" t="e">
        <f>(AVERAGE(#REF!)+1)/2</f>
        <v>#REF!</v>
      </c>
      <c r="D2" t="e">
        <f>(AVERAGE(#REF!)+1)/2</f>
        <v>#REF!</v>
      </c>
      <c r="E2" t="e">
        <f>(AVERAGE(#REF!)+1)/2</f>
        <v>#REF!</v>
      </c>
      <c r="F2" t="e">
        <f>(AVERAGE(#REF!)+1)/2</f>
        <v>#REF!</v>
      </c>
      <c r="G2" t="e">
        <f>(AVERAGE(#REF!)+1)/2</f>
        <v>#REF!</v>
      </c>
      <c r="H2" t="e">
        <f>(AVERAGE(#REF!)+1)/2</f>
        <v>#REF!</v>
      </c>
      <c r="I2" t="e">
        <f>(AVERAGE(#REF!)+1)/2</f>
        <v>#REF!</v>
      </c>
      <c r="J2" t="e">
        <f>(AVERAGE(#REF!)+1)/2</f>
        <v>#REF!</v>
      </c>
      <c r="K2" t="e">
        <f>(AVERAGE(#REF!)+1)/2</f>
        <v>#REF!</v>
      </c>
      <c r="L2" t="e">
        <f>(AVERAGE(#REF!)+1)/2</f>
        <v>#REF!</v>
      </c>
      <c r="M2" t="e">
        <f>(AVERAGE(#REF!)+1)/2</f>
        <v>#REF!</v>
      </c>
      <c r="N2" t="e">
        <f>(AVERAGE(#REF!)+1)/2</f>
        <v>#REF!</v>
      </c>
      <c r="O2" t="e">
        <f>(AVERAGE(#REF!)+1)/2</f>
        <v>#REF!</v>
      </c>
      <c r="P2" t="e">
        <f>(AVERAGE(#REF!)+1)/2</f>
        <v>#REF!</v>
      </c>
      <c r="Q2" t="e">
        <f>(AVERAGE(#REF!)+1)/2</f>
        <v>#REF!</v>
      </c>
      <c r="R2" t="e">
        <f>(AVERAGE(#REF!)+1)/2</f>
        <v>#REF!</v>
      </c>
      <c r="S2" t="e">
        <f>(AVERAGE(#REF!)+1)/2</f>
        <v>#REF!</v>
      </c>
      <c r="T2" t="e">
        <f>(AVERAGE(#REF!)+1)/2</f>
        <v>#REF!</v>
      </c>
      <c r="U2" t="e">
        <f>(AVERAGE(#REF!)+1)/2</f>
        <v>#REF!</v>
      </c>
      <c r="V2" t="e">
        <f>(AVERAGE(#REF!)+1)/2</f>
        <v>#REF!</v>
      </c>
      <c r="W2" t="e">
        <f>(AVERAGE(#REF!)+1)/2</f>
        <v>#REF!</v>
      </c>
      <c r="X2" t="e">
        <f>(AVERAGE(#REF!)+1)/2</f>
        <v>#REF!</v>
      </c>
      <c r="Y2" t="e">
        <f>(AVERAGE(#REF!)+1)/2</f>
        <v>#REF!</v>
      </c>
      <c r="Z2" t="e">
        <f>(AVERAGE(#REF!)+1)/2</f>
        <v>#REF!</v>
      </c>
      <c r="AA2" t="e">
        <f>(AVERAGE(#REF!)+1)/2</f>
        <v>#REF!</v>
      </c>
      <c r="AB2" t="e">
        <f>(AVERAGE(#REF!)+1)/2</f>
        <v>#REF!</v>
      </c>
      <c r="AC2" t="e">
        <f>(AVERAGE(#REF!)+1)/2</f>
        <v>#REF!</v>
      </c>
      <c r="AD2" t="e">
        <f>(AVERAGE(#REF!)+1)/2</f>
        <v>#REF!</v>
      </c>
      <c r="AE2" t="e">
        <f>(AVERAGE(#REF!)+1)/2</f>
        <v>#REF!</v>
      </c>
      <c r="AF2" t="e">
        <f>(AVERAGE(#REF!)+1)/2</f>
        <v>#REF!</v>
      </c>
    </row>
    <row r="3" spans="1:32" ht="12.75">
      <c r="A3" t="s">
        <v>74</v>
      </c>
      <c r="B3" t="e">
        <f>(AVERAGE(#REF!)+1)/2</f>
        <v>#REF!</v>
      </c>
      <c r="C3" t="e">
        <f>(AVERAGE(#REF!)+1)/2</f>
        <v>#REF!</v>
      </c>
      <c r="D3" t="e">
        <f>(AVERAGE(#REF!)+1)/2</f>
        <v>#REF!</v>
      </c>
      <c r="E3" t="e">
        <f>(AVERAGE(#REF!)+1)/2</f>
        <v>#REF!</v>
      </c>
      <c r="F3" t="e">
        <f>(AVERAGE(#REF!)+1)/2</f>
        <v>#REF!</v>
      </c>
      <c r="G3" t="e">
        <f>(AVERAGE(#REF!)+1)/2</f>
        <v>#REF!</v>
      </c>
      <c r="H3" t="e">
        <f>(AVERAGE(#REF!)+1)/2</f>
        <v>#REF!</v>
      </c>
      <c r="I3" t="e">
        <f>(AVERAGE(#REF!)+1)/2</f>
        <v>#REF!</v>
      </c>
      <c r="J3" t="e">
        <f>(AVERAGE(#REF!)+1)/2</f>
        <v>#REF!</v>
      </c>
      <c r="K3" t="e">
        <f>(AVERAGE(#REF!)+1)/2</f>
        <v>#REF!</v>
      </c>
      <c r="L3" t="e">
        <f>(AVERAGE(#REF!)+1)/2</f>
        <v>#REF!</v>
      </c>
      <c r="M3" t="e">
        <f>(AVERAGE(#REF!)+1)/2</f>
        <v>#REF!</v>
      </c>
      <c r="N3" t="e">
        <f>(AVERAGE(#REF!)+1)/2</f>
        <v>#REF!</v>
      </c>
      <c r="O3" t="e">
        <f>(AVERAGE(#REF!)+1)/2</f>
        <v>#REF!</v>
      </c>
      <c r="P3" t="e">
        <f>(AVERAGE(#REF!)+1)/2</f>
        <v>#REF!</v>
      </c>
      <c r="Q3" t="e">
        <f>(AVERAGE(#REF!)+1)/2</f>
        <v>#REF!</v>
      </c>
      <c r="R3" t="e">
        <f>(AVERAGE(#REF!)+1)/2</f>
        <v>#REF!</v>
      </c>
      <c r="S3" t="e">
        <f>(AVERAGE(#REF!)+1)/2</f>
        <v>#REF!</v>
      </c>
      <c r="T3" t="e">
        <f>(AVERAGE(#REF!)+1)/2</f>
        <v>#REF!</v>
      </c>
      <c r="U3" t="e">
        <f>(AVERAGE(#REF!)+1)/2</f>
        <v>#REF!</v>
      </c>
      <c r="V3" t="e">
        <f>(AVERAGE(#REF!)+1)/2</f>
        <v>#REF!</v>
      </c>
      <c r="W3" t="e">
        <f>(AVERAGE(#REF!)+1)/2</f>
        <v>#REF!</v>
      </c>
      <c r="X3" t="e">
        <f>(AVERAGE(#REF!)+1)/2</f>
        <v>#REF!</v>
      </c>
      <c r="Y3" t="e">
        <f>(AVERAGE(#REF!)+1)/2</f>
        <v>#REF!</v>
      </c>
      <c r="Z3" t="e">
        <f>(AVERAGE(#REF!)+1)/2</f>
        <v>#REF!</v>
      </c>
      <c r="AA3" t="e">
        <f>(AVERAGE(#REF!)+1)/2</f>
        <v>#REF!</v>
      </c>
      <c r="AB3" t="e">
        <f>(AVERAGE(#REF!)+1)/2</f>
        <v>#REF!</v>
      </c>
      <c r="AC3" t="e">
        <f>(AVERAGE(#REF!)+1)/2</f>
        <v>#REF!</v>
      </c>
      <c r="AD3" t="e">
        <f>(AVERAGE(#REF!)+1)/2</f>
        <v>#REF!</v>
      </c>
      <c r="AE3" t="e">
        <f>(AVERAGE(#REF!)+1)/2</f>
        <v>#REF!</v>
      </c>
      <c r="AF3" t="e">
        <f>(AVERAGE(#REF!)+1)/2</f>
        <v>#REF!</v>
      </c>
    </row>
    <row r="5" spans="1:32" ht="12.75">
      <c r="A5" t="s">
        <v>85</v>
      </c>
      <c r="B5">
        <f>(AVERAGE(GL_sep_a_reps!F2:F197)+1)/2</f>
        <v>0.2857142857142857</v>
      </c>
      <c r="C5">
        <f>(AVERAGE(GL_sep_a_reps!G2:G197)+1)/2</f>
        <v>0.46938775510204084</v>
      </c>
      <c r="D5">
        <f>(AVERAGE(GL_sep_a_reps!H2:H197)+1)/2</f>
        <v>0.8571428571428572</v>
      </c>
      <c r="E5">
        <f>(AVERAGE(GL_sep_a_reps!I2:I197)+1)/2</f>
        <v>0.11734693877551022</v>
      </c>
      <c r="F5">
        <f>(AVERAGE(GL_sep_a_reps!J2:J197)+1)/2</f>
        <v>0.576530612244898</v>
      </c>
      <c r="G5">
        <f>(AVERAGE(GL_sep_a_reps!K2:K197)+1)/2</f>
        <v>0.576530612244898</v>
      </c>
      <c r="H5">
        <f>(AVERAGE(GL_sep_a_reps!L2:L197)+1)/2</f>
        <v>0.5714285714285714</v>
      </c>
      <c r="I5">
        <f>(AVERAGE(GL_sep_a_reps!M2:M197)+1)/2</f>
        <v>0.3112244897959184</v>
      </c>
      <c r="J5">
        <f>(AVERAGE(GL_sep_a_reps!N2:N197)+1)/2</f>
        <v>0.326530612244898</v>
      </c>
      <c r="K5">
        <f>(AVERAGE(GL_sep_a_reps!O2:O197)+1)/2</f>
        <v>0.3877551020408163</v>
      </c>
      <c r="L5">
        <f>(AVERAGE(GL_sep_a_reps!P2:P197)+1)/2</f>
        <v>0.5357142857142857</v>
      </c>
      <c r="M5">
        <f>(AVERAGE(GL_sep_a_reps!Q2:Q197)+1)/2</f>
        <v>0.7295918367346939</v>
      </c>
      <c r="N5">
        <f>(AVERAGE(GL_sep_a_reps!R2:R197)+1)/2</f>
        <v>0.49489795918367346</v>
      </c>
      <c r="O5">
        <f>(AVERAGE(GL_sep_a_reps!S2:S197)+1)/2</f>
        <v>0.641025641025641</v>
      </c>
      <c r="P5">
        <f>(AVERAGE(GL_sep_a_reps!T2:T197)+1)/2</f>
        <v>0.5102040816326531</v>
      </c>
      <c r="Q5">
        <f>(AVERAGE(GL_sep_a_reps!U2:U197)+1)/2</f>
        <v>0.3826530612244898</v>
      </c>
      <c r="R5">
        <f>(AVERAGE(GL_sep_a_reps!V2:V197)+1)/2</f>
        <v>0.5794871794871794</v>
      </c>
      <c r="S5">
        <f>(AVERAGE(GL_sep_a_reps!W2:W197)+1)/2</f>
        <v>0.4489795918367347</v>
      </c>
      <c r="T5">
        <f>(AVERAGE(GL_sep_a_reps!X2:X197)+1)/2</f>
        <v>0.6989795918367347</v>
      </c>
      <c r="U5">
        <f>(AVERAGE(GL_sep_a_reps!Y2:Y197)+1)/2</f>
        <v>0.45408163265306123</v>
      </c>
      <c r="V5">
        <f>(AVERAGE(GL_sep_a_reps!Z2:Z197)+1)/2</f>
        <v>0.673469387755102</v>
      </c>
      <c r="W5">
        <f>(AVERAGE(GL_sep_a_reps!AA2:AA197)+1)/2</f>
        <v>0.7091836734693877</v>
      </c>
      <c r="X5">
        <f>(AVERAGE(GL_sep_a_reps!AB2:AB197)+1)/2</f>
        <v>0.596938775510204</v>
      </c>
      <c r="Y5">
        <f>(AVERAGE(GL_sep_a_reps!AC2:AC197)+1)/2</f>
        <v>0.41538461538461535</v>
      </c>
      <c r="Z5">
        <f>(AVERAGE(GL_sep_a_reps!AD2:AD197)+1)/2</f>
        <v>0.5612244897959183</v>
      </c>
      <c r="AA5">
        <f>(AVERAGE(GL_sep_a_reps!AE2:AE197)+1)/2</f>
        <v>0.4358974358974359</v>
      </c>
      <c r="AB5">
        <f>(AVERAGE(GL_sep_a_reps!AF2:AF197)+1)/2</f>
        <v>0.5025641025641026</v>
      </c>
      <c r="AC5">
        <f>(AVERAGE(GL_sep_a_reps!AG2:AG197)+1)/2</f>
        <v>0.41836734693877553</v>
      </c>
      <c r="AD5">
        <f>(AVERAGE(GL_sep_a_reps!AH2:AH197)+1)/2</f>
        <v>0.576530612244898</v>
      </c>
      <c r="AE5">
        <f>(AVERAGE(GL_sep_a_reps!AI2:AI197)+1)/2</f>
        <v>0.5306122448979592</v>
      </c>
      <c r="AF5">
        <f>(AVERAGE(GL_sep_a_reps!AJ2:AJ197)+1)/2</f>
        <v>0.6051282051282051</v>
      </c>
    </row>
    <row r="6" spans="1:32" ht="12.75">
      <c r="A6" t="s">
        <v>86</v>
      </c>
      <c r="B6">
        <f>(AVERAGE(GL_sep_a_reps!AU2:AU197)+1)/2</f>
        <v>0.3469387755102041</v>
      </c>
      <c r="C6">
        <f>(AVERAGE(GL_sep_a_reps!AV2:AV197)+1)/2</f>
        <v>0.4897959183673469</v>
      </c>
      <c r="D6">
        <f>(AVERAGE(GL_sep_a_reps!AW2:AW197)+1)/2</f>
        <v>0.9230769230769231</v>
      </c>
      <c r="E6">
        <f>(AVERAGE(GL_sep_a_reps!AX2:AX197)+1)/2</f>
        <v>0.14795918367346939</v>
      </c>
      <c r="F6">
        <f>(AVERAGE(GL_sep_a_reps!AY2:AY197)+1)/2</f>
        <v>0.653061224489796</v>
      </c>
      <c r="G6">
        <f>(AVERAGE(GL_sep_a_reps!AZ2:AZ197)+1)/2</f>
        <v>0.6275510204081632</v>
      </c>
      <c r="H6">
        <f>(AVERAGE(GL_sep_a_reps!BA2:BA197)+1)/2</f>
        <v>0.6020408163265306</v>
      </c>
      <c r="I6">
        <f>(AVERAGE(GL_sep_a_reps!BB2:BB197)+1)/2</f>
        <v>0.3877551020408163</v>
      </c>
      <c r="J6">
        <f>(AVERAGE(GL_sep_a_reps!BC2:BC197)+1)/2</f>
        <v>0.423469387755102</v>
      </c>
      <c r="K6">
        <f>(AVERAGE(GL_sep_a_reps!BD2:BD197)+1)/2</f>
        <v>0.33163265306122447</v>
      </c>
      <c r="L6">
        <f>(AVERAGE(GL_sep_a_reps!BE2:BE197)+1)/2</f>
        <v>0.5510204081632653</v>
      </c>
      <c r="M6">
        <f>(AVERAGE(GL_sep_a_reps!BF2:BF197)+1)/2</f>
        <v>0.7487179487179487</v>
      </c>
      <c r="N6">
        <f>(AVERAGE(GL_sep_a_reps!BG2:BG197)+1)/2</f>
        <v>0.5408163265306123</v>
      </c>
      <c r="O6">
        <f>(AVERAGE(GL_sep_a_reps!BH2:BH197)+1)/2</f>
        <v>0.7025641025641025</v>
      </c>
      <c r="P6">
        <f>(AVERAGE(GL_sep_a_reps!BI2:BI197)+1)/2</f>
        <v>0.4846938775510204</v>
      </c>
      <c r="Q6">
        <f>(AVERAGE(GL_sep_a_reps!BJ2:BJ197)+1)/2</f>
        <v>0.39285714285714285</v>
      </c>
      <c r="R6">
        <f>(AVERAGE(GL_sep_a_reps!BK2:BK197)+1)/2</f>
        <v>0.6358974358974359</v>
      </c>
      <c r="S6">
        <f>(AVERAGE(GL_sep_a_reps!BL2:BL197)+1)/2</f>
        <v>0.4769230769230769</v>
      </c>
      <c r="T6">
        <f>(AVERAGE(GL_sep_a_reps!BM2:BM197)+1)/2</f>
        <v>0.7040816326530612</v>
      </c>
      <c r="U6">
        <f>(AVERAGE(GL_sep_a_reps!BN2:BN197)+1)/2</f>
        <v>0.4387755102040816</v>
      </c>
      <c r="V6">
        <f>(AVERAGE(GL_sep_a_reps!BO2:BO197)+1)/2</f>
        <v>0.6632653061224489</v>
      </c>
      <c r="W6">
        <f>(AVERAGE(GL_sep_a_reps!BP2:BP197)+1)/2</f>
        <v>0.6683673469387755</v>
      </c>
      <c r="X6">
        <f>(AVERAGE(GL_sep_a_reps!BQ2:BQ197)+1)/2</f>
        <v>0.6275510204081632</v>
      </c>
      <c r="Y6">
        <f>(AVERAGE(GL_sep_a_reps!BR2:BR197)+1)/2</f>
        <v>0.5306122448979592</v>
      </c>
      <c r="Z6">
        <f>(AVERAGE(GL_sep_a_reps!BS2:BS197)+1)/2</f>
        <v>0.5714285714285714</v>
      </c>
      <c r="AA6">
        <f>(AVERAGE(GL_sep_a_reps!BT2:BT197)+1)/2</f>
        <v>0.441025641025641</v>
      </c>
      <c r="AB6">
        <f>(AVERAGE(GL_sep_a_reps!BU2:BU197)+1)/2</f>
        <v>0.5204081632653061</v>
      </c>
      <c r="AC6">
        <f>(AVERAGE(GL_sep_a_reps!BV2:BV197)+1)/2</f>
        <v>0.441025641025641</v>
      </c>
      <c r="AD6">
        <f>(AVERAGE(GL_sep_a_reps!BW2:BW197)+1)/2</f>
        <v>0.5204081632653061</v>
      </c>
      <c r="AE6">
        <f>(AVERAGE(GL_sep_a_reps!BX2:BX197)+1)/2</f>
        <v>0.5612244897959183</v>
      </c>
      <c r="AF6">
        <f>(AVERAGE(GL_sep_a_reps!BY2:BY197)+1)/2</f>
        <v>0.5979381443298969</v>
      </c>
    </row>
    <row r="15" spans="1:5" ht="12.75">
      <c r="A15" t="s">
        <v>257</v>
      </c>
      <c r="E15" t="s">
        <v>54</v>
      </c>
    </row>
    <row r="16" spans="1:4" ht="12.75">
      <c r="A16" t="s">
        <v>254</v>
      </c>
      <c r="D16" t="s">
        <v>261</v>
      </c>
    </row>
    <row r="17" spans="1:32" ht="12.75">
      <c r="A17" s="35">
        <v>17</v>
      </c>
      <c r="B17" s="36" t="e">
        <f>Q2</f>
        <v>#REF!</v>
      </c>
      <c r="C17" s="37" t="e">
        <f>Q3</f>
        <v>#REF!</v>
      </c>
      <c r="D17" s="34" t="e">
        <f>AVERAGE(B17:C17)</f>
        <v>#REF!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12.75">
      <c r="A18">
        <v>9</v>
      </c>
      <c r="B18" s="34" t="e">
        <f>I2</f>
        <v>#REF!</v>
      </c>
      <c r="C18" s="4" t="e">
        <f>I3</f>
        <v>#REF!</v>
      </c>
      <c r="D18" s="34" t="e">
        <f>AVERAGE(B18:C18)</f>
        <v>#REF!</v>
      </c>
      <c r="E18" s="34" t="s">
        <v>258</v>
      </c>
      <c r="F18" s="34"/>
      <c r="G18" s="34"/>
      <c r="H18" s="34"/>
      <c r="I18" s="34" t="e">
        <f>D18</f>
        <v>#REF!</v>
      </c>
      <c r="J18" s="34" t="e">
        <f>D25</f>
        <v>#REF!</v>
      </c>
      <c r="K18" s="34">
        <f>D33</f>
        <v>0.3494897959183674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12.75">
      <c r="A19">
        <v>25</v>
      </c>
      <c r="B19" s="34" t="e">
        <f>Y2</f>
        <v>#REF!</v>
      </c>
      <c r="C19" s="4" t="e">
        <f>Y3</f>
        <v>#REF!</v>
      </c>
      <c r="D19" s="34" t="e">
        <f aca="true" t="shared" si="0" ref="D19:D37">AVERAGE(B19:C19)</f>
        <v>#REF!</v>
      </c>
      <c r="E19" s="34"/>
      <c r="F19" s="34"/>
      <c r="G19" s="34"/>
      <c r="H19" s="34"/>
      <c r="I19" s="34" t="e">
        <f>D19</f>
        <v>#REF!</v>
      </c>
      <c r="J19" s="34" t="e">
        <f>D26</f>
        <v>#REF!</v>
      </c>
      <c r="K19" s="34">
        <f>D34</f>
        <v>0.4729984301412873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12.75">
      <c r="A20">
        <v>7</v>
      </c>
      <c r="B20" s="34" t="e">
        <f>G2</f>
        <v>#REF!</v>
      </c>
      <c r="C20" s="4" t="e">
        <f>G3</f>
        <v>#REF!</v>
      </c>
      <c r="D20" s="34" t="e">
        <f t="shared" si="0"/>
        <v>#REF!</v>
      </c>
      <c r="E20" s="34"/>
      <c r="F20" s="34"/>
      <c r="G20" s="34"/>
      <c r="H20" s="34"/>
      <c r="I20" s="34" t="e">
        <f>D20</f>
        <v>#REF!</v>
      </c>
      <c r="J20" s="34" t="e">
        <f>D27</f>
        <v>#REF!</v>
      </c>
      <c r="K20" s="34">
        <f>D35</f>
        <v>0.6020408163265306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2.75">
      <c r="A21">
        <v>23</v>
      </c>
      <c r="B21" s="34" t="e">
        <f>W2</f>
        <v>#REF!</v>
      </c>
      <c r="C21" s="4" t="e">
        <f>W3</f>
        <v>#REF!</v>
      </c>
      <c r="D21" s="34" t="e">
        <f t="shared" si="0"/>
        <v>#REF!</v>
      </c>
      <c r="E21" s="34"/>
      <c r="F21" s="34"/>
      <c r="G21" s="34"/>
      <c r="H21" s="34"/>
      <c r="I21" s="34" t="e">
        <f>D21</f>
        <v>#REF!</v>
      </c>
      <c r="J21" s="34" t="e">
        <f>D28</f>
        <v>#REF!</v>
      </c>
      <c r="K21" s="34">
        <f>D36</f>
        <v>0.6887755102040816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2.75">
      <c r="A22">
        <v>13</v>
      </c>
      <c r="B22" s="34" t="e">
        <f>M2</f>
        <v>#REF!</v>
      </c>
      <c r="C22" s="4" t="e">
        <f>M3</f>
        <v>#REF!</v>
      </c>
      <c r="D22" s="34" t="e">
        <f t="shared" si="0"/>
        <v>#REF!</v>
      </c>
      <c r="E22" s="34"/>
      <c r="F22" s="34"/>
      <c r="G22" s="34"/>
      <c r="H22" s="34"/>
      <c r="I22" s="34" t="e">
        <f>D22</f>
        <v>#REF!</v>
      </c>
      <c r="J22" s="34" t="e">
        <f>D29</f>
        <v>#REF!</v>
      </c>
      <c r="K22" s="34">
        <f>D37</f>
        <v>0.7391548927263213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2:32" ht="12.75">
      <c r="B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12.75">
      <c r="A24" t="s">
        <v>255</v>
      </c>
      <c r="B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12.75">
      <c r="A25">
        <v>15</v>
      </c>
      <c r="B25" s="4" t="e">
        <f>O2</f>
        <v>#REF!</v>
      </c>
      <c r="C25" s="4" t="e">
        <f>O3</f>
        <v>#REF!</v>
      </c>
      <c r="D25" s="34" t="e">
        <f t="shared" si="0"/>
        <v>#REF!</v>
      </c>
      <c r="E25" s="34" t="s">
        <v>259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12.75">
      <c r="A26">
        <v>27</v>
      </c>
      <c r="B26" s="4" t="e">
        <f>AA2</f>
        <v>#REF!</v>
      </c>
      <c r="C26" s="4" t="e">
        <f>AA3</f>
        <v>#REF!</v>
      </c>
      <c r="D26" s="34" t="e">
        <f t="shared" si="0"/>
        <v>#REF!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12.75">
      <c r="A27">
        <v>11</v>
      </c>
      <c r="B27" s="4" t="e">
        <f>K2</f>
        <v>#REF!</v>
      </c>
      <c r="C27" s="4" t="e">
        <f>K3</f>
        <v>#REF!</v>
      </c>
      <c r="D27" s="34" t="e">
        <f t="shared" si="0"/>
        <v>#REF!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2.75">
      <c r="A28">
        <v>21</v>
      </c>
      <c r="B28" s="4" t="e">
        <f>U2</f>
        <v>#REF!</v>
      </c>
      <c r="C28" s="4" t="e">
        <f>U3</f>
        <v>#REF!</v>
      </c>
      <c r="D28" s="34" t="e">
        <f t="shared" si="0"/>
        <v>#REF!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2.75">
      <c r="A29">
        <v>29</v>
      </c>
      <c r="B29" s="4" t="e">
        <f>AC2</f>
        <v>#REF!</v>
      </c>
      <c r="C29" s="4" t="e">
        <f>AC3</f>
        <v>#REF!</v>
      </c>
      <c r="D29" s="34" t="e">
        <f t="shared" si="0"/>
        <v>#REF!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2.75">
      <c r="A30" s="35">
        <v>19</v>
      </c>
      <c r="B30" s="37" t="e">
        <f>S2</f>
        <v>#REF!</v>
      </c>
      <c r="C30" s="37" t="e">
        <f>S3</f>
        <v>#REF!</v>
      </c>
      <c r="D30" s="34" t="e">
        <f t="shared" si="0"/>
        <v>#REF!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2:4" ht="12.75">
      <c r="B31" s="4"/>
      <c r="C31" s="4"/>
      <c r="D31" s="4"/>
    </row>
    <row r="32" spans="1:8" ht="12.75">
      <c r="A32" t="s">
        <v>256</v>
      </c>
      <c r="B32" s="4"/>
      <c r="C32" s="4"/>
      <c r="D32" s="4"/>
      <c r="E32" t="s">
        <v>54</v>
      </c>
      <c r="H32" t="s">
        <v>55</v>
      </c>
    </row>
    <row r="33" spans="1:8" ht="12.75">
      <c r="A33">
        <v>9</v>
      </c>
      <c r="B33" s="4">
        <f>I5</f>
        <v>0.3112244897959184</v>
      </c>
      <c r="C33" s="4">
        <f>I6</f>
        <v>0.3877551020408163</v>
      </c>
      <c r="D33" s="34">
        <f t="shared" si="0"/>
        <v>0.3494897959183674</v>
      </c>
      <c r="E33" t="s">
        <v>260</v>
      </c>
      <c r="H33">
        <v>9</v>
      </c>
    </row>
    <row r="34" spans="1:8" ht="12.75">
      <c r="A34">
        <v>25</v>
      </c>
      <c r="B34" s="4">
        <f>Y5</f>
        <v>0.41538461538461535</v>
      </c>
      <c r="C34" s="4">
        <f>Y6</f>
        <v>0.5306122448979592</v>
      </c>
      <c r="D34" s="34">
        <f t="shared" si="0"/>
        <v>0.4729984301412873</v>
      </c>
      <c r="H34">
        <v>25</v>
      </c>
    </row>
    <row r="35" spans="1:8" ht="12.75">
      <c r="A35">
        <v>7</v>
      </c>
      <c r="B35" s="4">
        <f>G5</f>
        <v>0.576530612244898</v>
      </c>
      <c r="C35" s="4">
        <f>G6</f>
        <v>0.6275510204081632</v>
      </c>
      <c r="D35" s="34">
        <f t="shared" si="0"/>
        <v>0.6020408163265306</v>
      </c>
      <c r="H35">
        <v>7</v>
      </c>
    </row>
    <row r="36" spans="1:8" ht="12.75">
      <c r="A36">
        <v>23</v>
      </c>
      <c r="B36" s="4">
        <f>W5</f>
        <v>0.7091836734693877</v>
      </c>
      <c r="C36" s="4">
        <f>W6</f>
        <v>0.6683673469387755</v>
      </c>
      <c r="D36" s="34">
        <f t="shared" si="0"/>
        <v>0.6887755102040816</v>
      </c>
      <c r="H36">
        <v>23</v>
      </c>
    </row>
    <row r="37" spans="1:8" ht="12.75">
      <c r="A37">
        <v>13</v>
      </c>
      <c r="B37" s="4">
        <f>M5</f>
        <v>0.7295918367346939</v>
      </c>
      <c r="C37" s="4">
        <f>M6</f>
        <v>0.7487179487179487</v>
      </c>
      <c r="D37" s="34">
        <f t="shared" si="0"/>
        <v>0.7391548927263213</v>
      </c>
      <c r="H37">
        <v>13</v>
      </c>
    </row>
    <row r="41" spans="1:2" ht="12.75">
      <c r="A41" s="8" t="s">
        <v>235</v>
      </c>
      <c r="B41" s="17" t="s">
        <v>124</v>
      </c>
    </row>
    <row r="42" spans="13:23" ht="12.75">
      <c r="M42" t="s">
        <v>187</v>
      </c>
      <c r="U42" t="s">
        <v>7</v>
      </c>
      <c r="V42" t="s">
        <v>33</v>
      </c>
      <c r="W42" t="s">
        <v>8</v>
      </c>
    </row>
    <row r="43" spans="1:24" ht="12.75">
      <c r="A43" s="5" t="s">
        <v>95</v>
      </c>
      <c r="B43" s="6"/>
      <c r="C43" s="8" t="s">
        <v>204</v>
      </c>
      <c r="D43" s="8" t="s">
        <v>112</v>
      </c>
      <c r="E43" s="6"/>
      <c r="F43" s="6"/>
      <c r="G43" s="6"/>
      <c r="H43" s="6"/>
      <c r="I43" s="19"/>
      <c r="M43" t="s">
        <v>3</v>
      </c>
      <c r="N43" t="s">
        <v>4</v>
      </c>
      <c r="O43" t="s">
        <v>90</v>
      </c>
      <c r="Q43" s="3" t="s">
        <v>45</v>
      </c>
      <c r="R43" t="s">
        <v>187</v>
      </c>
      <c r="S43">
        <v>38</v>
      </c>
      <c r="T43">
        <v>18</v>
      </c>
      <c r="U43">
        <f aca="true" t="shared" si="1" ref="U43:U57">(S43+T43)/2</f>
        <v>28</v>
      </c>
      <c r="V43">
        <f>SQRT(U43/2)</f>
        <v>3.7416573867739418</v>
      </c>
      <c r="W43">
        <f aca="true" t="shared" si="2" ref="W43:W57">(S43-U43)/V43</f>
        <v>2.6726124191242437</v>
      </c>
      <c r="X43" t="s">
        <v>56</v>
      </c>
    </row>
    <row r="44" spans="1:23" ht="12.75">
      <c r="A44" s="12"/>
      <c r="C44" s="5">
        <v>-1</v>
      </c>
      <c r="D44" s="11"/>
      <c r="E44" s="5" t="s">
        <v>120</v>
      </c>
      <c r="F44" s="5">
        <v>1</v>
      </c>
      <c r="G44" s="11"/>
      <c r="H44" s="5" t="s">
        <v>119</v>
      </c>
      <c r="I44" s="7" t="s">
        <v>123</v>
      </c>
      <c r="L44" s="18" t="s">
        <v>262</v>
      </c>
      <c r="M44">
        <v>96</v>
      </c>
      <c r="N44">
        <v>76</v>
      </c>
      <c r="O44">
        <v>60</v>
      </c>
      <c r="S44">
        <v>44</v>
      </c>
      <c r="T44">
        <v>16</v>
      </c>
      <c r="U44">
        <f t="shared" si="1"/>
        <v>30</v>
      </c>
      <c r="V44">
        <f aca="true" t="shared" si="3" ref="V44:V66">SQRT(U44/2)</f>
        <v>3.872983346207417</v>
      </c>
      <c r="W44">
        <f t="shared" si="2"/>
        <v>3.6147844564602556</v>
      </c>
    </row>
    <row r="45" spans="1:24" ht="12.75">
      <c r="A45" s="8" t="s">
        <v>245</v>
      </c>
      <c r="B45" s="8" t="s">
        <v>82</v>
      </c>
      <c r="C45" s="5">
        <v>-1</v>
      </c>
      <c r="D45" s="6">
        <v>1</v>
      </c>
      <c r="E45" s="10"/>
      <c r="F45" s="5">
        <v>-1</v>
      </c>
      <c r="G45" s="6">
        <v>1</v>
      </c>
      <c r="H45" s="10"/>
      <c r="I45" s="20"/>
      <c r="L45" s="18" t="s">
        <v>0</v>
      </c>
      <c r="M45">
        <v>38</v>
      </c>
      <c r="N45">
        <v>44</v>
      </c>
      <c r="O45">
        <v>13</v>
      </c>
      <c r="Q45" s="3" t="s">
        <v>46</v>
      </c>
      <c r="R45" t="s">
        <v>187</v>
      </c>
      <c r="S45">
        <v>48</v>
      </c>
      <c r="T45">
        <v>16</v>
      </c>
      <c r="U45">
        <f t="shared" si="1"/>
        <v>32</v>
      </c>
      <c r="V45">
        <f t="shared" si="3"/>
        <v>4</v>
      </c>
      <c r="W45">
        <f t="shared" si="2"/>
        <v>4</v>
      </c>
      <c r="X45" t="s">
        <v>57</v>
      </c>
    </row>
    <row r="46" spans="1:23" ht="12.75">
      <c r="A46" s="5">
        <v>-1</v>
      </c>
      <c r="B46" s="5">
        <v>-1</v>
      </c>
      <c r="C46" s="21">
        <v>60</v>
      </c>
      <c r="D46" s="22">
        <v>21</v>
      </c>
      <c r="E46" s="21">
        <v>81</v>
      </c>
      <c r="F46" s="21">
        <v>6</v>
      </c>
      <c r="G46" s="22">
        <v>9</v>
      </c>
      <c r="H46" s="21">
        <v>15</v>
      </c>
      <c r="I46" s="9">
        <v>96</v>
      </c>
      <c r="L46" s="18" t="s">
        <v>1</v>
      </c>
      <c r="M46">
        <v>18</v>
      </c>
      <c r="N46">
        <v>16</v>
      </c>
      <c r="O46">
        <v>0</v>
      </c>
      <c r="S46">
        <v>48</v>
      </c>
      <c r="T46">
        <v>28</v>
      </c>
      <c r="U46">
        <f t="shared" si="1"/>
        <v>38</v>
      </c>
      <c r="V46">
        <f t="shared" si="3"/>
        <v>4.358898943540674</v>
      </c>
      <c r="W46">
        <f t="shared" si="2"/>
        <v>2.2941573387056176</v>
      </c>
    </row>
    <row r="47" spans="1:24" ht="12.75">
      <c r="A47" s="10"/>
      <c r="B47" s="12">
        <v>1</v>
      </c>
      <c r="C47" s="23">
        <v>8</v>
      </c>
      <c r="D47" s="24">
        <v>13</v>
      </c>
      <c r="E47" s="23">
        <v>21</v>
      </c>
      <c r="F47" s="23">
        <v>2</v>
      </c>
      <c r="G47" s="24">
        <v>15</v>
      </c>
      <c r="H47" s="23">
        <v>17</v>
      </c>
      <c r="I47" s="13">
        <v>38</v>
      </c>
      <c r="L47" s="18" t="s">
        <v>2</v>
      </c>
      <c r="M47">
        <v>43</v>
      </c>
      <c r="N47">
        <v>60</v>
      </c>
      <c r="O47">
        <v>28</v>
      </c>
      <c r="Q47" s="38" t="s">
        <v>49</v>
      </c>
      <c r="R47" t="s">
        <v>187</v>
      </c>
      <c r="S47">
        <v>71</v>
      </c>
      <c r="T47">
        <v>19</v>
      </c>
      <c r="U47">
        <f t="shared" si="1"/>
        <v>45</v>
      </c>
      <c r="V47">
        <f t="shared" si="3"/>
        <v>4.743416490252569</v>
      </c>
      <c r="W47">
        <f t="shared" si="2"/>
        <v>5.4812812776251905</v>
      </c>
      <c r="X47" t="s">
        <v>58</v>
      </c>
    </row>
    <row r="48" spans="1:23" ht="12.75">
      <c r="A48" s="10"/>
      <c r="B48" s="12" t="s">
        <v>121</v>
      </c>
      <c r="C48" s="23">
        <v>1</v>
      </c>
      <c r="D48" s="24"/>
      <c r="E48" s="23">
        <v>1</v>
      </c>
      <c r="F48" s="23"/>
      <c r="G48" s="24"/>
      <c r="H48" s="23"/>
      <c r="I48" s="13">
        <v>1</v>
      </c>
      <c r="M48">
        <f>SUM(M44:M47)</f>
        <v>195</v>
      </c>
      <c r="N48">
        <f>SUM(N44:N47)</f>
        <v>196</v>
      </c>
      <c r="O48">
        <f>SUM(O44:O47)</f>
        <v>101</v>
      </c>
      <c r="S48">
        <v>66</v>
      </c>
      <c r="T48">
        <v>19</v>
      </c>
      <c r="U48">
        <f t="shared" si="1"/>
        <v>42.5</v>
      </c>
      <c r="V48">
        <f t="shared" si="3"/>
        <v>4.6097722286464435</v>
      </c>
      <c r="W48">
        <f t="shared" si="2"/>
        <v>5.09786575873842</v>
      </c>
    </row>
    <row r="49" spans="1:24" ht="12.75">
      <c r="A49" s="5" t="s">
        <v>120</v>
      </c>
      <c r="B49" s="11"/>
      <c r="C49" s="21">
        <v>69</v>
      </c>
      <c r="D49" s="22">
        <v>34</v>
      </c>
      <c r="E49" s="21">
        <v>103</v>
      </c>
      <c r="F49" s="21">
        <v>8</v>
      </c>
      <c r="G49" s="22">
        <v>24</v>
      </c>
      <c r="H49" s="21">
        <v>32</v>
      </c>
      <c r="I49" s="9">
        <v>135</v>
      </c>
      <c r="R49" t="s">
        <v>90</v>
      </c>
      <c r="S49">
        <v>13</v>
      </c>
      <c r="T49">
        <v>0</v>
      </c>
      <c r="U49">
        <f t="shared" si="1"/>
        <v>6.5</v>
      </c>
      <c r="V49">
        <f t="shared" si="3"/>
        <v>1.8027756377319948</v>
      </c>
      <c r="W49">
        <f t="shared" si="2"/>
        <v>3.605551275463989</v>
      </c>
      <c r="X49" t="s">
        <v>59</v>
      </c>
    </row>
    <row r="50" spans="1:24" ht="12.75">
      <c r="A50" s="5">
        <v>1</v>
      </c>
      <c r="B50" s="5">
        <v>-1</v>
      </c>
      <c r="C50" s="21">
        <v>5</v>
      </c>
      <c r="D50" s="22">
        <v>5</v>
      </c>
      <c r="E50" s="21">
        <v>10</v>
      </c>
      <c r="F50" s="21"/>
      <c r="G50" s="22">
        <v>8</v>
      </c>
      <c r="H50" s="21">
        <v>8</v>
      </c>
      <c r="I50" s="9">
        <v>18</v>
      </c>
      <c r="R50" t="s">
        <v>90</v>
      </c>
      <c r="S50">
        <v>17</v>
      </c>
      <c r="T50">
        <v>7</v>
      </c>
      <c r="U50">
        <f t="shared" si="1"/>
        <v>12</v>
      </c>
      <c r="V50">
        <f t="shared" si="3"/>
        <v>2.4494897427831783</v>
      </c>
      <c r="W50">
        <f t="shared" si="2"/>
        <v>2.0412414523193148</v>
      </c>
      <c r="X50" t="s">
        <v>60</v>
      </c>
    </row>
    <row r="51" spans="1:24" ht="12.75">
      <c r="A51" s="10"/>
      <c r="B51" s="12">
        <v>1</v>
      </c>
      <c r="C51" s="23">
        <v>2</v>
      </c>
      <c r="D51" s="24">
        <v>5</v>
      </c>
      <c r="E51" s="23">
        <v>7</v>
      </c>
      <c r="F51" s="23">
        <v>8</v>
      </c>
      <c r="G51" s="24">
        <v>28</v>
      </c>
      <c r="H51" s="23">
        <v>36</v>
      </c>
      <c r="I51" s="13">
        <v>43</v>
      </c>
      <c r="R51" t="s">
        <v>90</v>
      </c>
      <c r="S51">
        <v>34</v>
      </c>
      <c r="T51">
        <v>6</v>
      </c>
      <c r="U51">
        <f t="shared" si="1"/>
        <v>20</v>
      </c>
      <c r="V51">
        <f t="shared" si="3"/>
        <v>3.1622776601683795</v>
      </c>
      <c r="W51">
        <f t="shared" si="2"/>
        <v>4.427188724235731</v>
      </c>
      <c r="X51" t="s">
        <v>61</v>
      </c>
    </row>
    <row r="52" spans="1:24" ht="12.75">
      <c r="A52" s="5" t="s">
        <v>119</v>
      </c>
      <c r="B52" s="11"/>
      <c r="C52" s="21">
        <v>7</v>
      </c>
      <c r="D52" s="22">
        <v>10</v>
      </c>
      <c r="E52" s="21">
        <v>17</v>
      </c>
      <c r="F52" s="21">
        <v>8</v>
      </c>
      <c r="G52" s="22">
        <v>36</v>
      </c>
      <c r="H52" s="21">
        <v>44</v>
      </c>
      <c r="I52" s="9">
        <v>61</v>
      </c>
      <c r="Q52" s="38" t="s">
        <v>50</v>
      </c>
      <c r="R52" t="s">
        <v>187</v>
      </c>
      <c r="S52">
        <v>50</v>
      </c>
      <c r="T52">
        <v>20</v>
      </c>
      <c r="U52">
        <f t="shared" si="1"/>
        <v>35</v>
      </c>
      <c r="V52">
        <f t="shared" si="3"/>
        <v>4.183300132670379</v>
      </c>
      <c r="W52">
        <f t="shared" si="2"/>
        <v>3.58568582800318</v>
      </c>
      <c r="X52" t="s">
        <v>62</v>
      </c>
    </row>
    <row r="53" spans="1:23" ht="12.75">
      <c r="A53" s="14" t="s">
        <v>123</v>
      </c>
      <c r="B53" s="15"/>
      <c r="C53" s="25">
        <v>76</v>
      </c>
      <c r="D53" s="26">
        <v>44</v>
      </c>
      <c r="E53" s="25">
        <v>120</v>
      </c>
      <c r="F53" s="25">
        <v>16</v>
      </c>
      <c r="G53" s="26">
        <v>60</v>
      </c>
      <c r="H53" s="25">
        <v>76</v>
      </c>
      <c r="I53" s="16">
        <v>196</v>
      </c>
      <c r="S53">
        <v>41</v>
      </c>
      <c r="T53">
        <v>17</v>
      </c>
      <c r="U53">
        <f t="shared" si="1"/>
        <v>29</v>
      </c>
      <c r="V53">
        <f t="shared" si="3"/>
        <v>3.8078865529319543</v>
      </c>
      <c r="W53">
        <f t="shared" si="2"/>
        <v>3.151354388633341</v>
      </c>
    </row>
    <row r="54" spans="18:24" ht="12.75">
      <c r="R54" t="s">
        <v>90</v>
      </c>
      <c r="S54">
        <v>11</v>
      </c>
      <c r="T54">
        <v>2</v>
      </c>
      <c r="U54">
        <f t="shared" si="1"/>
        <v>6.5</v>
      </c>
      <c r="V54">
        <f t="shared" si="3"/>
        <v>1.8027756377319948</v>
      </c>
      <c r="W54">
        <f t="shared" si="2"/>
        <v>2.496150883013531</v>
      </c>
      <c r="X54" t="s">
        <v>63</v>
      </c>
    </row>
    <row r="55" spans="18:24" ht="12.75">
      <c r="R55" t="s">
        <v>187</v>
      </c>
      <c r="S55">
        <v>96</v>
      </c>
      <c r="T55">
        <v>14</v>
      </c>
      <c r="U55">
        <f t="shared" si="1"/>
        <v>55</v>
      </c>
      <c r="V55">
        <f t="shared" si="3"/>
        <v>5.244044240850759</v>
      </c>
      <c r="W55">
        <f t="shared" si="2"/>
        <v>7.818393231813856</v>
      </c>
      <c r="X55" t="s">
        <v>64</v>
      </c>
    </row>
    <row r="56" spans="19:23" ht="12.75">
      <c r="S56">
        <v>82</v>
      </c>
      <c r="T56">
        <v>11</v>
      </c>
      <c r="U56">
        <f t="shared" si="1"/>
        <v>46.5</v>
      </c>
      <c r="V56">
        <f t="shared" si="3"/>
        <v>4.8218253804964775</v>
      </c>
      <c r="W56">
        <f t="shared" si="2"/>
        <v>7.3623570325860195</v>
      </c>
    </row>
    <row r="57" spans="1:24" ht="12.75">
      <c r="A57" s="8" t="s">
        <v>235</v>
      </c>
      <c r="B57" s="17" t="s">
        <v>124</v>
      </c>
      <c r="R57" t="s">
        <v>90</v>
      </c>
      <c r="S57">
        <v>54</v>
      </c>
      <c r="T57">
        <v>2</v>
      </c>
      <c r="U57">
        <f t="shared" si="1"/>
        <v>28</v>
      </c>
      <c r="V57">
        <f t="shared" si="3"/>
        <v>3.7416573867739418</v>
      </c>
      <c r="W57">
        <f t="shared" si="2"/>
        <v>6.948792289723033</v>
      </c>
      <c r="X57" t="s">
        <v>66</v>
      </c>
    </row>
    <row r="58" spans="17:24" ht="12.75">
      <c r="Q58" s="3" t="s">
        <v>47</v>
      </c>
      <c r="R58" t="s">
        <v>187</v>
      </c>
      <c r="S58">
        <v>44</v>
      </c>
      <c r="T58">
        <v>18</v>
      </c>
      <c r="U58">
        <f aca="true" t="shared" si="4" ref="U58:U63">(S58+T58)/2</f>
        <v>31</v>
      </c>
      <c r="V58">
        <f t="shared" si="3"/>
        <v>3.9370039370059056</v>
      </c>
      <c r="W58">
        <f aca="true" t="shared" si="5" ref="W58:W63">(S58-U58)/V58</f>
        <v>3.302003302004953</v>
      </c>
      <c r="X58" t="s">
        <v>65</v>
      </c>
    </row>
    <row r="59" spans="1:23" ht="12.75">
      <c r="A59" s="5" t="s">
        <v>222</v>
      </c>
      <c r="B59" s="6"/>
      <c r="C59" s="8" t="s">
        <v>112</v>
      </c>
      <c r="D59" s="8" t="s">
        <v>202</v>
      </c>
      <c r="E59" s="6"/>
      <c r="F59" s="6"/>
      <c r="G59" s="6"/>
      <c r="H59" s="6"/>
      <c r="I59" s="19"/>
      <c r="M59" t="s">
        <v>5</v>
      </c>
      <c r="N59" t="s">
        <v>6</v>
      </c>
      <c r="O59" t="s">
        <v>90</v>
      </c>
      <c r="S59">
        <v>34</v>
      </c>
      <c r="T59">
        <v>26</v>
      </c>
      <c r="U59">
        <f t="shared" si="4"/>
        <v>30</v>
      </c>
      <c r="V59">
        <f t="shared" si="3"/>
        <v>3.872983346207417</v>
      </c>
      <c r="W59">
        <f t="shared" si="5"/>
        <v>1.0327955589886444</v>
      </c>
    </row>
    <row r="60" spans="1:23" ht="12.75">
      <c r="A60" s="12"/>
      <c r="C60" s="5">
        <v>-1</v>
      </c>
      <c r="D60" s="11"/>
      <c r="E60" s="5" t="s">
        <v>120</v>
      </c>
      <c r="F60" s="5">
        <v>1</v>
      </c>
      <c r="G60" s="11"/>
      <c r="H60" s="5" t="s">
        <v>119</v>
      </c>
      <c r="I60" s="7" t="s">
        <v>123</v>
      </c>
      <c r="L60" s="18" t="s">
        <v>262</v>
      </c>
      <c r="M60">
        <v>66</v>
      </c>
      <c r="N60">
        <v>44</v>
      </c>
      <c r="O60">
        <v>31</v>
      </c>
      <c r="S60">
        <v>11</v>
      </c>
      <c r="T60">
        <v>6</v>
      </c>
      <c r="U60">
        <f t="shared" si="4"/>
        <v>8.5</v>
      </c>
      <c r="V60">
        <f t="shared" si="3"/>
        <v>2.0615528128088307</v>
      </c>
      <c r="W60">
        <f t="shared" si="5"/>
        <v>1.2126781251816645</v>
      </c>
    </row>
    <row r="61" spans="1:24" ht="12.75">
      <c r="A61" s="8" t="s">
        <v>82</v>
      </c>
      <c r="B61" s="8" t="s">
        <v>243</v>
      </c>
      <c r="C61" s="5">
        <v>-1</v>
      </c>
      <c r="D61" s="6">
        <v>1</v>
      </c>
      <c r="E61" s="10"/>
      <c r="F61" s="5">
        <v>-1</v>
      </c>
      <c r="G61" s="6">
        <v>1</v>
      </c>
      <c r="H61" s="10"/>
      <c r="I61" s="20"/>
      <c r="L61" s="18" t="s">
        <v>0</v>
      </c>
      <c r="M61">
        <v>48</v>
      </c>
      <c r="N61">
        <v>47</v>
      </c>
      <c r="O61">
        <v>17</v>
      </c>
      <c r="Q61" s="3" t="s">
        <v>48</v>
      </c>
      <c r="R61" t="s">
        <v>187</v>
      </c>
      <c r="S61">
        <v>27</v>
      </c>
      <c r="T61">
        <v>23</v>
      </c>
      <c r="U61">
        <f t="shared" si="4"/>
        <v>25</v>
      </c>
      <c r="V61">
        <f t="shared" si="3"/>
        <v>3.5355339059327378</v>
      </c>
      <c r="W61">
        <f t="shared" si="5"/>
        <v>0.565685424949238</v>
      </c>
      <c r="X61" t="s">
        <v>67</v>
      </c>
    </row>
    <row r="62" spans="1:23" ht="12.75">
      <c r="A62" s="5">
        <v>-1</v>
      </c>
      <c r="B62" s="5">
        <v>-1</v>
      </c>
      <c r="C62" s="21">
        <v>31</v>
      </c>
      <c r="D62" s="22">
        <v>16</v>
      </c>
      <c r="E62" s="21">
        <v>47</v>
      </c>
      <c r="F62" s="21">
        <v>9</v>
      </c>
      <c r="G62" s="22">
        <v>10</v>
      </c>
      <c r="H62" s="21">
        <v>19</v>
      </c>
      <c r="I62" s="9">
        <v>66</v>
      </c>
      <c r="L62" s="18" t="s">
        <v>1</v>
      </c>
      <c r="M62">
        <v>16</v>
      </c>
      <c r="N62">
        <v>28</v>
      </c>
      <c r="O62">
        <v>7</v>
      </c>
      <c r="S62">
        <v>31</v>
      </c>
      <c r="T62">
        <v>15</v>
      </c>
      <c r="U62">
        <f t="shared" si="4"/>
        <v>23</v>
      </c>
      <c r="V62">
        <f t="shared" si="3"/>
        <v>3.3911649915626345</v>
      </c>
      <c r="W62">
        <f t="shared" si="5"/>
        <v>2.3590712984783537</v>
      </c>
    </row>
    <row r="63" spans="1:23" ht="12.75">
      <c r="A63" s="10"/>
      <c r="B63" s="12">
        <v>1</v>
      </c>
      <c r="C63" s="23">
        <v>7</v>
      </c>
      <c r="D63" s="24">
        <v>17</v>
      </c>
      <c r="E63" s="23">
        <v>24</v>
      </c>
      <c r="F63" s="23">
        <v>4</v>
      </c>
      <c r="G63" s="24">
        <v>20</v>
      </c>
      <c r="H63" s="23">
        <v>24</v>
      </c>
      <c r="I63" s="13">
        <v>48</v>
      </c>
      <c r="L63" s="18" t="s">
        <v>2</v>
      </c>
      <c r="M63">
        <v>65</v>
      </c>
      <c r="N63">
        <v>76</v>
      </c>
      <c r="O63">
        <v>42</v>
      </c>
      <c r="S63">
        <v>4</v>
      </c>
      <c r="T63">
        <v>2</v>
      </c>
      <c r="U63">
        <f t="shared" si="4"/>
        <v>3</v>
      </c>
      <c r="V63">
        <f t="shared" si="3"/>
        <v>1.2247448713915892</v>
      </c>
      <c r="W63">
        <f t="shared" si="5"/>
        <v>0.8164965809277259</v>
      </c>
    </row>
    <row r="64" spans="1:23" ht="12.75">
      <c r="A64" s="5" t="s">
        <v>120</v>
      </c>
      <c r="B64" s="11"/>
      <c r="C64" s="21">
        <v>38</v>
      </c>
      <c r="D64" s="22">
        <v>33</v>
      </c>
      <c r="E64" s="21">
        <v>71</v>
      </c>
      <c r="F64" s="21">
        <v>13</v>
      </c>
      <c r="G64" s="22">
        <v>30</v>
      </c>
      <c r="H64" s="21">
        <v>43</v>
      </c>
      <c r="I64" s="9">
        <v>114</v>
      </c>
      <c r="M64">
        <f>SUM(M60:M63)</f>
        <v>195</v>
      </c>
      <c r="N64">
        <f>SUM(N60:N63)</f>
        <v>195</v>
      </c>
      <c r="O64">
        <f>SUM(O60:O63)</f>
        <v>97</v>
      </c>
      <c r="U64">
        <f>(S64+T64)/2</f>
        <v>0</v>
      </c>
      <c r="V64">
        <f t="shared" si="3"/>
        <v>0</v>
      </c>
      <c r="W64" t="e">
        <f>(S64-U64)/V64</f>
        <v>#DIV/0!</v>
      </c>
    </row>
    <row r="65" spans="1:30" ht="12.75">
      <c r="A65" s="5">
        <v>1</v>
      </c>
      <c r="B65" s="5">
        <v>-1</v>
      </c>
      <c r="C65" s="21"/>
      <c r="D65" s="22">
        <v>5</v>
      </c>
      <c r="E65" s="21">
        <v>5</v>
      </c>
      <c r="F65" s="21">
        <v>7</v>
      </c>
      <c r="G65" s="22">
        <v>4</v>
      </c>
      <c r="H65" s="21">
        <v>11</v>
      </c>
      <c r="I65" s="9">
        <v>16</v>
      </c>
      <c r="Q65" t="s">
        <v>52</v>
      </c>
      <c r="R65" t="s">
        <v>187</v>
      </c>
      <c r="S65">
        <v>70</v>
      </c>
      <c r="T65">
        <v>13</v>
      </c>
      <c r="U65">
        <f>(S65+T65)/2</f>
        <v>41.5</v>
      </c>
      <c r="V65">
        <f t="shared" si="3"/>
        <v>4.55521678957215</v>
      </c>
      <c r="W65">
        <f>(S65-U65)/V65</f>
        <v>6.256562819412349</v>
      </c>
      <c r="AC65" s="8" t="s">
        <v>235</v>
      </c>
      <c r="AD65" s="17" t="s">
        <v>124</v>
      </c>
    </row>
    <row r="66" spans="1:23" ht="12.75">
      <c r="A66" s="10"/>
      <c r="B66" s="12">
        <v>1</v>
      </c>
      <c r="C66" s="23">
        <v>6</v>
      </c>
      <c r="D66" s="24">
        <v>9</v>
      </c>
      <c r="E66" s="23">
        <v>15</v>
      </c>
      <c r="F66" s="23">
        <v>8</v>
      </c>
      <c r="G66" s="24">
        <v>42</v>
      </c>
      <c r="H66" s="23">
        <v>50</v>
      </c>
      <c r="I66" s="13">
        <v>65</v>
      </c>
      <c r="S66">
        <v>50</v>
      </c>
      <c r="T66">
        <v>23</v>
      </c>
      <c r="U66">
        <f>(S66+T66)/2</f>
        <v>36.5</v>
      </c>
      <c r="V66">
        <f t="shared" si="3"/>
        <v>4.272001872658766</v>
      </c>
      <c r="W66">
        <f>(S66-U66)/V66</f>
        <v>3.1601109742955247</v>
      </c>
    </row>
    <row r="67" spans="1:38" ht="12.75">
      <c r="A67" s="5" t="s">
        <v>119</v>
      </c>
      <c r="B67" s="11"/>
      <c r="C67" s="21">
        <v>6</v>
      </c>
      <c r="D67" s="22">
        <v>14</v>
      </c>
      <c r="E67" s="21">
        <v>20</v>
      </c>
      <c r="F67" s="21">
        <v>15</v>
      </c>
      <c r="G67" s="22">
        <v>46</v>
      </c>
      <c r="H67" s="21">
        <v>61</v>
      </c>
      <c r="I67" s="9">
        <v>81</v>
      </c>
      <c r="AC67" s="5" t="s">
        <v>125</v>
      </c>
      <c r="AD67" s="6"/>
      <c r="AE67" s="8" t="s">
        <v>110</v>
      </c>
      <c r="AF67" s="8" t="s">
        <v>208</v>
      </c>
      <c r="AG67" s="6"/>
      <c r="AH67" s="6"/>
      <c r="AI67" s="6"/>
      <c r="AJ67" s="6"/>
      <c r="AK67" s="6"/>
      <c r="AL67" s="19"/>
    </row>
    <row r="68" spans="1:38" ht="12.75">
      <c r="A68" s="5" t="s">
        <v>121</v>
      </c>
      <c r="B68" s="5">
        <v>-1</v>
      </c>
      <c r="C68" s="21">
        <v>1</v>
      </c>
      <c r="D68" s="22"/>
      <c r="E68" s="21">
        <v>1</v>
      </c>
      <c r="F68" s="21"/>
      <c r="G68" s="22"/>
      <c r="H68" s="21"/>
      <c r="I68" s="9">
        <v>1</v>
      </c>
      <c r="AC68" s="12"/>
      <c r="AE68" s="5">
        <v>-1</v>
      </c>
      <c r="AF68" s="11"/>
      <c r="AG68" s="5" t="s">
        <v>120</v>
      </c>
      <c r="AH68" s="5">
        <v>1</v>
      </c>
      <c r="AI68" s="11"/>
      <c r="AJ68" s="11"/>
      <c r="AK68" s="5" t="s">
        <v>119</v>
      </c>
      <c r="AL68" s="7" t="s">
        <v>123</v>
      </c>
    </row>
    <row r="69" spans="1:38" ht="12.75">
      <c r="A69" s="5" t="s">
        <v>122</v>
      </c>
      <c r="B69" s="11"/>
      <c r="C69" s="21">
        <v>1</v>
      </c>
      <c r="D69" s="22"/>
      <c r="E69" s="21">
        <v>1</v>
      </c>
      <c r="F69" s="21"/>
      <c r="G69" s="22"/>
      <c r="H69" s="21"/>
      <c r="I69" s="9">
        <v>1</v>
      </c>
      <c r="AC69" s="8" t="s">
        <v>80</v>
      </c>
      <c r="AD69" s="8" t="s">
        <v>249</v>
      </c>
      <c r="AE69" s="5">
        <v>-1</v>
      </c>
      <c r="AF69" s="6">
        <v>1</v>
      </c>
      <c r="AG69" s="10"/>
      <c r="AH69" s="5">
        <v>-1</v>
      </c>
      <c r="AI69" s="6">
        <v>1</v>
      </c>
      <c r="AJ69" s="6" t="s">
        <v>121</v>
      </c>
      <c r="AK69" s="10"/>
      <c r="AL69" s="20"/>
    </row>
    <row r="70" spans="1:38" ht="12.75">
      <c r="A70" s="14" t="s">
        <v>123</v>
      </c>
      <c r="B70" s="15"/>
      <c r="C70" s="25">
        <v>45</v>
      </c>
      <c r="D70" s="26">
        <v>47</v>
      </c>
      <c r="E70" s="25">
        <v>92</v>
      </c>
      <c r="F70" s="25">
        <v>28</v>
      </c>
      <c r="G70" s="26">
        <v>76</v>
      </c>
      <c r="H70" s="25">
        <v>104</v>
      </c>
      <c r="I70" s="16">
        <v>196</v>
      </c>
      <c r="AC70" s="5">
        <v>-1</v>
      </c>
      <c r="AD70" s="5">
        <v>-1</v>
      </c>
      <c r="AE70" s="21">
        <v>15</v>
      </c>
      <c r="AF70" s="22">
        <v>8</v>
      </c>
      <c r="AG70" s="21">
        <v>23</v>
      </c>
      <c r="AH70" s="21">
        <v>3</v>
      </c>
      <c r="AI70" s="22">
        <v>4</v>
      </c>
      <c r="AJ70" s="22"/>
      <c r="AK70" s="21">
        <v>7</v>
      </c>
      <c r="AL70" s="9">
        <v>30</v>
      </c>
    </row>
    <row r="71" spans="29:38" ht="12.75">
      <c r="AC71" s="10"/>
      <c r="AD71" s="12">
        <v>1</v>
      </c>
      <c r="AE71" s="23">
        <v>10</v>
      </c>
      <c r="AF71" s="24">
        <v>4</v>
      </c>
      <c r="AG71" s="23">
        <v>14</v>
      </c>
      <c r="AH71" s="23">
        <v>3</v>
      </c>
      <c r="AI71" s="24">
        <v>10</v>
      </c>
      <c r="AJ71" s="24"/>
      <c r="AK71" s="23">
        <v>13</v>
      </c>
      <c r="AL71" s="13">
        <v>27</v>
      </c>
    </row>
    <row r="72" spans="29:38" ht="12.75">
      <c r="AC72" s="5" t="s">
        <v>120</v>
      </c>
      <c r="AD72" s="11"/>
      <c r="AE72" s="21">
        <v>25</v>
      </c>
      <c r="AF72" s="22">
        <v>12</v>
      </c>
      <c r="AG72" s="21">
        <v>37</v>
      </c>
      <c r="AH72" s="21">
        <v>6</v>
      </c>
      <c r="AI72" s="22">
        <v>14</v>
      </c>
      <c r="AJ72" s="22"/>
      <c r="AK72" s="21">
        <v>20</v>
      </c>
      <c r="AL72" s="9">
        <v>57</v>
      </c>
    </row>
    <row r="73" spans="1:38" ht="12.75">
      <c r="A73" s="8" t="s">
        <v>235</v>
      </c>
      <c r="B73" s="17" t="s">
        <v>124</v>
      </c>
      <c r="AC73" s="5">
        <v>1</v>
      </c>
      <c r="AD73" s="5">
        <v>-1</v>
      </c>
      <c r="AE73" s="21">
        <v>3</v>
      </c>
      <c r="AF73" s="22">
        <v>3</v>
      </c>
      <c r="AG73" s="21">
        <v>6</v>
      </c>
      <c r="AH73" s="21">
        <v>2</v>
      </c>
      <c r="AI73" s="22">
        <v>15</v>
      </c>
      <c r="AJ73" s="22"/>
      <c r="AK73" s="21">
        <v>17</v>
      </c>
      <c r="AL73" s="9">
        <v>23</v>
      </c>
    </row>
    <row r="74" spans="29:38" ht="12.75">
      <c r="AC74" s="10"/>
      <c r="AD74" s="12">
        <v>1</v>
      </c>
      <c r="AE74" s="23">
        <v>6</v>
      </c>
      <c r="AF74" s="24">
        <v>16</v>
      </c>
      <c r="AG74" s="23">
        <v>22</v>
      </c>
      <c r="AH74" s="23">
        <v>7</v>
      </c>
      <c r="AI74" s="24">
        <v>86</v>
      </c>
      <c r="AJ74" s="24">
        <v>1</v>
      </c>
      <c r="AK74" s="23">
        <v>94</v>
      </c>
      <c r="AL74" s="13">
        <v>116</v>
      </c>
    </row>
    <row r="75" spans="1:38" ht="12.75">
      <c r="A75" s="5" t="s">
        <v>95</v>
      </c>
      <c r="B75" s="6"/>
      <c r="C75" s="8" t="s">
        <v>204</v>
      </c>
      <c r="D75" s="8" t="s">
        <v>202</v>
      </c>
      <c r="E75" s="6"/>
      <c r="F75" s="6"/>
      <c r="G75" s="6"/>
      <c r="H75" s="6"/>
      <c r="I75" s="19"/>
      <c r="M75" t="s">
        <v>5</v>
      </c>
      <c r="N75" t="s">
        <v>6</v>
      </c>
      <c r="O75" t="s">
        <v>90</v>
      </c>
      <c r="AC75" s="5" t="s">
        <v>119</v>
      </c>
      <c r="AD75" s="11"/>
      <c r="AE75" s="21">
        <v>9</v>
      </c>
      <c r="AF75" s="22">
        <v>19</v>
      </c>
      <c r="AG75" s="21">
        <v>28</v>
      </c>
      <c r="AH75" s="21">
        <v>9</v>
      </c>
      <c r="AI75" s="22">
        <v>101</v>
      </c>
      <c r="AJ75" s="22">
        <v>1</v>
      </c>
      <c r="AK75" s="21">
        <v>111</v>
      </c>
      <c r="AL75" s="9">
        <v>139</v>
      </c>
    </row>
    <row r="76" spans="1:38" ht="12.75">
      <c r="A76" s="12"/>
      <c r="C76" s="5">
        <v>-1</v>
      </c>
      <c r="D76" s="11"/>
      <c r="E76" s="5" t="s">
        <v>120</v>
      </c>
      <c r="F76" s="5">
        <v>1</v>
      </c>
      <c r="G76" s="11"/>
      <c r="H76" s="5" t="s">
        <v>119</v>
      </c>
      <c r="I76" s="7" t="s">
        <v>123</v>
      </c>
      <c r="L76" s="18" t="s">
        <v>262</v>
      </c>
      <c r="M76">
        <v>64</v>
      </c>
      <c r="N76">
        <v>54</v>
      </c>
      <c r="O76">
        <v>37</v>
      </c>
      <c r="AC76" s="14" t="s">
        <v>123</v>
      </c>
      <c r="AD76" s="15"/>
      <c r="AE76" s="25">
        <v>34</v>
      </c>
      <c r="AF76" s="26">
        <v>31</v>
      </c>
      <c r="AG76" s="25">
        <v>65</v>
      </c>
      <c r="AH76" s="25">
        <v>15</v>
      </c>
      <c r="AI76" s="26">
        <v>115</v>
      </c>
      <c r="AJ76" s="26">
        <v>1</v>
      </c>
      <c r="AK76" s="25">
        <v>131</v>
      </c>
      <c r="AL76" s="16">
        <v>196</v>
      </c>
    </row>
    <row r="77" spans="1:15" ht="12.75">
      <c r="A77" s="8" t="s">
        <v>245</v>
      </c>
      <c r="B77" s="8" t="s">
        <v>243</v>
      </c>
      <c r="C77" s="5">
        <v>-1</v>
      </c>
      <c r="D77" s="6">
        <v>1</v>
      </c>
      <c r="E77" s="10"/>
      <c r="F77" s="5">
        <v>-1</v>
      </c>
      <c r="G77" s="6">
        <v>1</v>
      </c>
      <c r="H77" s="10"/>
      <c r="I77" s="20"/>
      <c r="L77" s="18" t="s">
        <v>0</v>
      </c>
      <c r="M77">
        <v>71</v>
      </c>
      <c r="N77">
        <v>66</v>
      </c>
      <c r="O77">
        <v>34</v>
      </c>
    </row>
    <row r="78" spans="1:15" ht="12.75">
      <c r="A78" s="5">
        <v>-1</v>
      </c>
      <c r="B78" s="5">
        <v>-1</v>
      </c>
      <c r="C78" s="21">
        <v>37</v>
      </c>
      <c r="D78" s="22">
        <v>17</v>
      </c>
      <c r="E78" s="21">
        <v>54</v>
      </c>
      <c r="F78" s="21">
        <v>4</v>
      </c>
      <c r="G78" s="22">
        <v>6</v>
      </c>
      <c r="H78" s="21">
        <v>10</v>
      </c>
      <c r="I78" s="9">
        <v>64</v>
      </c>
      <c r="L78" s="18" t="s">
        <v>1</v>
      </c>
      <c r="M78">
        <v>19</v>
      </c>
      <c r="N78">
        <v>19</v>
      </c>
      <c r="O78">
        <v>6</v>
      </c>
    </row>
    <row r="79" spans="1:15" ht="12.75">
      <c r="A79" s="10"/>
      <c r="B79" s="12">
        <v>1</v>
      </c>
      <c r="C79" s="23">
        <v>15</v>
      </c>
      <c r="D79" s="24">
        <v>34</v>
      </c>
      <c r="E79" s="23">
        <v>49</v>
      </c>
      <c r="F79" s="23">
        <v>6</v>
      </c>
      <c r="G79" s="24">
        <v>16</v>
      </c>
      <c r="H79" s="23">
        <v>22</v>
      </c>
      <c r="I79" s="13">
        <v>71</v>
      </c>
      <c r="L79" s="18" t="s">
        <v>2</v>
      </c>
      <c r="M79">
        <v>42</v>
      </c>
      <c r="N79">
        <v>57</v>
      </c>
      <c r="O79">
        <v>27</v>
      </c>
    </row>
    <row r="80" spans="1:30" ht="12.75">
      <c r="A80" s="5" t="s">
        <v>120</v>
      </c>
      <c r="B80" s="11"/>
      <c r="C80" s="21">
        <v>52</v>
      </c>
      <c r="D80" s="22">
        <v>51</v>
      </c>
      <c r="E80" s="21">
        <v>103</v>
      </c>
      <c r="F80" s="21">
        <v>10</v>
      </c>
      <c r="G80" s="22">
        <v>22</v>
      </c>
      <c r="H80" s="21">
        <v>32</v>
      </c>
      <c r="I80" s="9">
        <v>135</v>
      </c>
      <c r="M80">
        <f>SUM(M76:M79)</f>
        <v>196</v>
      </c>
      <c r="N80">
        <f>SUM(N76:N79)</f>
        <v>196</v>
      </c>
      <c r="O80">
        <f>SUM(O76:O79)</f>
        <v>104</v>
      </c>
      <c r="AC80" s="8" t="s">
        <v>235</v>
      </c>
      <c r="AD80" s="17" t="s">
        <v>124</v>
      </c>
    </row>
    <row r="81" spans="1:9" ht="12.75">
      <c r="A81" s="5">
        <v>1</v>
      </c>
      <c r="B81" s="5">
        <v>-1</v>
      </c>
      <c r="C81" s="21">
        <v>1</v>
      </c>
      <c r="D81" s="22">
        <v>4</v>
      </c>
      <c r="E81" s="21">
        <v>5</v>
      </c>
      <c r="F81" s="21">
        <v>6</v>
      </c>
      <c r="G81" s="22">
        <v>8</v>
      </c>
      <c r="H81" s="21">
        <v>14</v>
      </c>
      <c r="I81" s="9">
        <v>19</v>
      </c>
    </row>
    <row r="82" spans="1:37" ht="12.75">
      <c r="A82" s="10"/>
      <c r="B82" s="12">
        <v>1</v>
      </c>
      <c r="C82" s="23">
        <v>1</v>
      </c>
      <c r="D82" s="24">
        <v>11</v>
      </c>
      <c r="E82" s="23">
        <v>12</v>
      </c>
      <c r="F82" s="23">
        <v>3</v>
      </c>
      <c r="G82" s="24">
        <v>27</v>
      </c>
      <c r="H82" s="23">
        <v>30</v>
      </c>
      <c r="I82" s="13">
        <v>42</v>
      </c>
      <c r="AC82" s="5" t="s">
        <v>51</v>
      </c>
      <c r="AD82" s="6"/>
      <c r="AE82" s="8" t="s">
        <v>112</v>
      </c>
      <c r="AF82" s="8" t="s">
        <v>110</v>
      </c>
      <c r="AG82" s="6"/>
      <c r="AH82" s="6"/>
      <c r="AI82" s="6"/>
      <c r="AJ82" s="6"/>
      <c r="AK82" s="19"/>
    </row>
    <row r="83" spans="1:37" ht="12.75">
      <c r="A83" s="5" t="s">
        <v>119</v>
      </c>
      <c r="B83" s="11"/>
      <c r="C83" s="21">
        <v>2</v>
      </c>
      <c r="D83" s="22">
        <v>15</v>
      </c>
      <c r="E83" s="21">
        <v>17</v>
      </c>
      <c r="F83" s="21">
        <v>9</v>
      </c>
      <c r="G83" s="22">
        <v>35</v>
      </c>
      <c r="H83" s="21">
        <v>44</v>
      </c>
      <c r="I83" s="9">
        <v>61</v>
      </c>
      <c r="AC83" s="12"/>
      <c r="AE83" s="5">
        <v>-1</v>
      </c>
      <c r="AF83" s="11"/>
      <c r="AG83" s="5" t="s">
        <v>120</v>
      </c>
      <c r="AH83" s="5">
        <v>1</v>
      </c>
      <c r="AI83" s="11"/>
      <c r="AJ83" s="5" t="s">
        <v>119</v>
      </c>
      <c r="AK83" s="7" t="s">
        <v>123</v>
      </c>
    </row>
    <row r="84" spans="1:37" ht="12.75">
      <c r="A84" s="14" t="s">
        <v>123</v>
      </c>
      <c r="B84" s="15"/>
      <c r="C84" s="25">
        <v>54</v>
      </c>
      <c r="D84" s="26">
        <v>66</v>
      </c>
      <c r="E84" s="25">
        <v>120</v>
      </c>
      <c r="F84" s="25">
        <v>19</v>
      </c>
      <c r="G84" s="26">
        <v>57</v>
      </c>
      <c r="H84" s="25">
        <v>76</v>
      </c>
      <c r="I84" s="16">
        <v>196</v>
      </c>
      <c r="AC84" s="8" t="s">
        <v>82</v>
      </c>
      <c r="AD84" s="8" t="s">
        <v>80</v>
      </c>
      <c r="AE84" s="5">
        <v>-1</v>
      </c>
      <c r="AF84" s="6">
        <v>1</v>
      </c>
      <c r="AG84" s="10"/>
      <c r="AH84" s="5">
        <v>-1</v>
      </c>
      <c r="AI84" s="6">
        <v>1</v>
      </c>
      <c r="AJ84" s="10"/>
      <c r="AK84" s="20"/>
    </row>
    <row r="85" spans="29:37" ht="12.75">
      <c r="AC85" s="5">
        <v>-1</v>
      </c>
      <c r="AD85" s="5">
        <v>-1</v>
      </c>
      <c r="AE85" s="21">
        <v>23</v>
      </c>
      <c r="AF85" s="22">
        <v>7</v>
      </c>
      <c r="AG85" s="21">
        <v>30</v>
      </c>
      <c r="AH85" s="21">
        <v>6</v>
      </c>
      <c r="AI85" s="22">
        <v>8</v>
      </c>
      <c r="AJ85" s="21">
        <v>14</v>
      </c>
      <c r="AK85" s="9">
        <v>44</v>
      </c>
    </row>
    <row r="86" spans="19:37" ht="12.75">
      <c r="S86" t="s">
        <v>10</v>
      </c>
      <c r="T86">
        <v>196</v>
      </c>
      <c r="AC86" s="10"/>
      <c r="AD86" s="12">
        <v>1</v>
      </c>
      <c r="AE86" s="23">
        <v>11</v>
      </c>
      <c r="AF86" s="24">
        <v>30</v>
      </c>
      <c r="AG86" s="23">
        <v>41</v>
      </c>
      <c r="AH86" s="23">
        <v>6</v>
      </c>
      <c r="AI86" s="24">
        <v>23</v>
      </c>
      <c r="AJ86" s="23">
        <v>29</v>
      </c>
      <c r="AK86" s="13">
        <v>70</v>
      </c>
    </row>
    <row r="87" spans="19:37" ht="12.75">
      <c r="S87" t="s">
        <v>11</v>
      </c>
      <c r="T87">
        <v>114</v>
      </c>
      <c r="AC87" s="5" t="s">
        <v>120</v>
      </c>
      <c r="AD87" s="11"/>
      <c r="AE87" s="21">
        <v>34</v>
      </c>
      <c r="AF87" s="22">
        <v>37</v>
      </c>
      <c r="AG87" s="21">
        <v>71</v>
      </c>
      <c r="AH87" s="21">
        <v>12</v>
      </c>
      <c r="AI87" s="22">
        <v>31</v>
      </c>
      <c r="AJ87" s="21">
        <v>43</v>
      </c>
      <c r="AK87" s="9">
        <v>114</v>
      </c>
    </row>
    <row r="88" spans="1:37" ht="12.75">
      <c r="A88" s="8" t="s">
        <v>235</v>
      </c>
      <c r="B88" s="17" t="s">
        <v>124</v>
      </c>
      <c r="S88" t="s">
        <v>12</v>
      </c>
      <c r="T88">
        <v>200</v>
      </c>
      <c r="AC88" s="5">
        <v>1</v>
      </c>
      <c r="AD88" s="5">
        <v>-1</v>
      </c>
      <c r="AE88" s="21">
        <v>3</v>
      </c>
      <c r="AF88" s="22">
        <v>2</v>
      </c>
      <c r="AG88" s="21">
        <v>5</v>
      </c>
      <c r="AH88" s="21">
        <v>5</v>
      </c>
      <c r="AI88" s="22">
        <v>3</v>
      </c>
      <c r="AJ88" s="21">
        <v>8</v>
      </c>
      <c r="AK88" s="9">
        <v>13</v>
      </c>
    </row>
    <row r="89" spans="20:37" ht="12.75">
      <c r="T89">
        <f>SUM(T86:T88)</f>
        <v>510</v>
      </c>
      <c r="AC89" s="10"/>
      <c r="AD89" s="12">
        <v>1</v>
      </c>
      <c r="AE89" s="23">
        <v>4</v>
      </c>
      <c r="AF89" s="24">
        <v>11</v>
      </c>
      <c r="AG89" s="23">
        <v>15</v>
      </c>
      <c r="AH89" s="23">
        <v>6</v>
      </c>
      <c r="AI89" s="24">
        <v>47</v>
      </c>
      <c r="AJ89" s="23">
        <v>53</v>
      </c>
      <c r="AK89" s="13">
        <v>68</v>
      </c>
    </row>
    <row r="90" spans="1:37" ht="12.75">
      <c r="A90" s="5" t="s">
        <v>222</v>
      </c>
      <c r="B90" s="6"/>
      <c r="C90" s="8" t="s">
        <v>202</v>
      </c>
      <c r="D90" s="8" t="s">
        <v>208</v>
      </c>
      <c r="E90" s="6"/>
      <c r="F90" s="6"/>
      <c r="G90" s="6"/>
      <c r="H90" s="6"/>
      <c r="I90" s="6"/>
      <c r="J90" s="19"/>
      <c r="M90" t="s">
        <v>5</v>
      </c>
      <c r="N90" t="s">
        <v>6</v>
      </c>
      <c r="O90" t="s">
        <v>90</v>
      </c>
      <c r="S90" t="s">
        <v>13</v>
      </c>
      <c r="T90">
        <v>1195</v>
      </c>
      <c r="AC90" s="5" t="s">
        <v>119</v>
      </c>
      <c r="AD90" s="11"/>
      <c r="AE90" s="21">
        <v>7</v>
      </c>
      <c r="AF90" s="22">
        <v>13</v>
      </c>
      <c r="AG90" s="21">
        <v>20</v>
      </c>
      <c r="AH90" s="21">
        <v>11</v>
      </c>
      <c r="AI90" s="22">
        <v>50</v>
      </c>
      <c r="AJ90" s="21">
        <v>61</v>
      </c>
      <c r="AK90" s="9">
        <v>81</v>
      </c>
    </row>
    <row r="91" spans="1:37" ht="12.75">
      <c r="A91" s="12"/>
      <c r="C91" s="5">
        <v>-1</v>
      </c>
      <c r="D91" s="11"/>
      <c r="E91" s="5" t="s">
        <v>120</v>
      </c>
      <c r="F91" s="5">
        <v>1</v>
      </c>
      <c r="G91" s="11"/>
      <c r="H91" s="11"/>
      <c r="I91" s="5" t="s">
        <v>119</v>
      </c>
      <c r="J91" s="7" t="s">
        <v>123</v>
      </c>
      <c r="L91" s="18" t="s">
        <v>262</v>
      </c>
      <c r="M91">
        <v>33</v>
      </c>
      <c r="N91">
        <v>32</v>
      </c>
      <c r="O91">
        <v>16</v>
      </c>
      <c r="T91">
        <f>T90+T89</f>
        <v>1705</v>
      </c>
      <c r="AC91" s="5" t="s">
        <v>121</v>
      </c>
      <c r="AD91" s="5">
        <v>1</v>
      </c>
      <c r="AE91" s="21"/>
      <c r="AF91" s="22"/>
      <c r="AG91" s="21"/>
      <c r="AH91" s="21"/>
      <c r="AI91" s="22"/>
      <c r="AJ91" s="21"/>
      <c r="AK91" s="9"/>
    </row>
    <row r="92" spans="1:37" ht="12.75">
      <c r="A92" s="8" t="s">
        <v>243</v>
      </c>
      <c r="B92" s="8" t="s">
        <v>249</v>
      </c>
      <c r="C92" s="5">
        <v>-1</v>
      </c>
      <c r="D92" s="6">
        <v>1</v>
      </c>
      <c r="E92" s="10"/>
      <c r="F92" s="5">
        <v>-1</v>
      </c>
      <c r="G92" s="6">
        <v>1</v>
      </c>
      <c r="H92" s="6" t="s">
        <v>121</v>
      </c>
      <c r="I92" s="10"/>
      <c r="J92" s="20"/>
      <c r="L92" s="18" t="s">
        <v>0</v>
      </c>
      <c r="M92">
        <v>50</v>
      </c>
      <c r="N92">
        <v>41</v>
      </c>
      <c r="O92">
        <v>11</v>
      </c>
      <c r="AC92" s="5" t="s">
        <v>122</v>
      </c>
      <c r="AD92" s="11"/>
      <c r="AE92" s="21"/>
      <c r="AF92" s="22"/>
      <c r="AG92" s="21"/>
      <c r="AH92" s="21"/>
      <c r="AI92" s="22"/>
      <c r="AJ92" s="21"/>
      <c r="AK92" s="9"/>
    </row>
    <row r="93" spans="1:37" ht="12.75">
      <c r="A93" s="5">
        <v>-1</v>
      </c>
      <c r="B93" s="5">
        <v>-1</v>
      </c>
      <c r="C93" s="21">
        <v>16</v>
      </c>
      <c r="D93" s="22">
        <v>12</v>
      </c>
      <c r="E93" s="21">
        <v>28</v>
      </c>
      <c r="F93" s="21">
        <v>3</v>
      </c>
      <c r="G93" s="22">
        <v>2</v>
      </c>
      <c r="H93" s="22"/>
      <c r="I93" s="21">
        <v>5</v>
      </c>
      <c r="J93" s="9">
        <v>33</v>
      </c>
      <c r="L93" s="18" t="s">
        <v>1</v>
      </c>
      <c r="M93">
        <v>20</v>
      </c>
      <c r="N93">
        <v>17</v>
      </c>
      <c r="O93">
        <v>2</v>
      </c>
      <c r="AC93" s="14" t="s">
        <v>123</v>
      </c>
      <c r="AD93" s="15"/>
      <c r="AE93" s="25">
        <v>41</v>
      </c>
      <c r="AF93" s="26">
        <v>50</v>
      </c>
      <c r="AG93" s="25">
        <v>91</v>
      </c>
      <c r="AH93" s="25">
        <v>23</v>
      </c>
      <c r="AI93" s="26">
        <v>81</v>
      </c>
      <c r="AJ93" s="25">
        <v>104</v>
      </c>
      <c r="AK93" s="16">
        <v>195</v>
      </c>
    </row>
    <row r="94" spans="1:15" ht="12.75">
      <c r="A94" s="10"/>
      <c r="B94" s="12">
        <v>1</v>
      </c>
      <c r="C94" s="23">
        <v>9</v>
      </c>
      <c r="D94" s="24">
        <v>11</v>
      </c>
      <c r="E94" s="23">
        <v>20</v>
      </c>
      <c r="F94" s="23">
        <v>4</v>
      </c>
      <c r="G94" s="24">
        <v>26</v>
      </c>
      <c r="H94" s="24"/>
      <c r="I94" s="23">
        <v>30</v>
      </c>
      <c r="J94" s="13">
        <v>50</v>
      </c>
      <c r="L94" s="18" t="s">
        <v>2</v>
      </c>
      <c r="M94">
        <v>93</v>
      </c>
      <c r="N94">
        <v>105</v>
      </c>
      <c r="O94">
        <v>64</v>
      </c>
    </row>
    <row r="95" spans="1:15" ht="12.75">
      <c r="A95" s="5" t="s">
        <v>120</v>
      </c>
      <c r="B95" s="11"/>
      <c r="C95" s="21">
        <v>25</v>
      </c>
      <c r="D95" s="22">
        <v>23</v>
      </c>
      <c r="E95" s="21">
        <v>48</v>
      </c>
      <c r="F95" s="21">
        <v>7</v>
      </c>
      <c r="G95" s="22">
        <v>28</v>
      </c>
      <c r="H95" s="22"/>
      <c r="I95" s="21">
        <v>35</v>
      </c>
      <c r="J95" s="9">
        <v>83</v>
      </c>
      <c r="M95">
        <f>SUM(M91:M94)</f>
        <v>196</v>
      </c>
      <c r="N95">
        <f>SUM(N91:N94)</f>
        <v>195</v>
      </c>
      <c r="O95">
        <f>SUM(O91:O94)</f>
        <v>93</v>
      </c>
    </row>
    <row r="96" spans="1:10" ht="12.75">
      <c r="A96" s="5">
        <v>1</v>
      </c>
      <c r="B96" s="5">
        <v>-1</v>
      </c>
      <c r="C96" s="21">
        <v>2</v>
      </c>
      <c r="D96" s="22">
        <v>3</v>
      </c>
      <c r="E96" s="21">
        <v>5</v>
      </c>
      <c r="F96" s="21">
        <v>2</v>
      </c>
      <c r="G96" s="22">
        <v>13</v>
      </c>
      <c r="H96" s="22"/>
      <c r="I96" s="21">
        <v>15</v>
      </c>
      <c r="J96" s="9">
        <v>20</v>
      </c>
    </row>
    <row r="97" spans="1:10" ht="12.75">
      <c r="A97" s="10"/>
      <c r="B97" s="12">
        <v>1</v>
      </c>
      <c r="C97" s="23">
        <v>5</v>
      </c>
      <c r="D97" s="24">
        <v>15</v>
      </c>
      <c r="E97" s="23">
        <v>20</v>
      </c>
      <c r="F97" s="23">
        <v>8</v>
      </c>
      <c r="G97" s="24">
        <v>64</v>
      </c>
      <c r="H97" s="24">
        <v>1</v>
      </c>
      <c r="I97" s="23">
        <v>73</v>
      </c>
      <c r="J97" s="13">
        <v>93</v>
      </c>
    </row>
    <row r="98" spans="1:10" ht="12.75">
      <c r="A98" s="5" t="s">
        <v>119</v>
      </c>
      <c r="B98" s="11"/>
      <c r="C98" s="21">
        <v>7</v>
      </c>
      <c r="D98" s="22">
        <v>18</v>
      </c>
      <c r="E98" s="21">
        <v>25</v>
      </c>
      <c r="F98" s="21">
        <v>10</v>
      </c>
      <c r="G98" s="22">
        <v>77</v>
      </c>
      <c r="H98" s="22">
        <v>1</v>
      </c>
      <c r="I98" s="21">
        <v>88</v>
      </c>
      <c r="J98" s="9">
        <v>113</v>
      </c>
    </row>
    <row r="99" spans="1:10" ht="12.75">
      <c r="A99" s="14" t="s">
        <v>123</v>
      </c>
      <c r="B99" s="15"/>
      <c r="C99" s="25">
        <v>32</v>
      </c>
      <c r="D99" s="26">
        <v>41</v>
      </c>
      <c r="E99" s="25">
        <v>73</v>
      </c>
      <c r="F99" s="25">
        <v>17</v>
      </c>
      <c r="G99" s="26">
        <v>105</v>
      </c>
      <c r="H99" s="26">
        <v>1</v>
      </c>
      <c r="I99" s="25">
        <v>123</v>
      </c>
      <c r="J99" s="16">
        <v>196</v>
      </c>
    </row>
    <row r="103" spans="1:2" ht="12.75">
      <c r="A103" s="8" t="s">
        <v>235</v>
      </c>
      <c r="B103" s="17" t="s">
        <v>124</v>
      </c>
    </row>
    <row r="105" spans="1:15" ht="12.75">
      <c r="A105" s="5" t="s">
        <v>95</v>
      </c>
      <c r="B105" s="6"/>
      <c r="C105" s="8" t="s">
        <v>204</v>
      </c>
      <c r="D105" s="8" t="s">
        <v>208</v>
      </c>
      <c r="E105" s="6"/>
      <c r="F105" s="6"/>
      <c r="G105" s="6"/>
      <c r="H105" s="6"/>
      <c r="I105" s="6"/>
      <c r="J105" s="19"/>
      <c r="M105" t="s">
        <v>5</v>
      </c>
      <c r="N105" t="s">
        <v>6</v>
      </c>
      <c r="O105" t="s">
        <v>90</v>
      </c>
    </row>
    <row r="106" spans="1:15" ht="12.75">
      <c r="A106" s="12"/>
      <c r="C106" s="5">
        <v>-1</v>
      </c>
      <c r="D106" s="11"/>
      <c r="E106" s="5" t="s">
        <v>120</v>
      </c>
      <c r="F106" s="5">
        <v>1</v>
      </c>
      <c r="G106" s="11"/>
      <c r="H106" s="11"/>
      <c r="I106" s="5" t="s">
        <v>119</v>
      </c>
      <c r="J106" s="7" t="s">
        <v>123</v>
      </c>
      <c r="L106" s="18" t="s">
        <v>262</v>
      </c>
      <c r="M106">
        <v>39</v>
      </c>
      <c r="N106">
        <v>38</v>
      </c>
      <c r="O106">
        <v>18</v>
      </c>
    </row>
    <row r="107" spans="1:15" ht="12.75">
      <c r="A107" s="8" t="s">
        <v>245</v>
      </c>
      <c r="B107" s="8" t="s">
        <v>249</v>
      </c>
      <c r="C107" s="5">
        <v>-1</v>
      </c>
      <c r="D107" s="6">
        <v>1</v>
      </c>
      <c r="E107" s="10"/>
      <c r="F107" s="5">
        <v>-1</v>
      </c>
      <c r="G107" s="6">
        <v>1</v>
      </c>
      <c r="H107" s="6" t="s">
        <v>121</v>
      </c>
      <c r="I107" s="10"/>
      <c r="J107" s="20"/>
      <c r="L107" s="18" t="s">
        <v>0</v>
      </c>
      <c r="M107">
        <v>96</v>
      </c>
      <c r="N107">
        <v>82</v>
      </c>
      <c r="O107">
        <v>54</v>
      </c>
    </row>
    <row r="108" spans="1:15" ht="12.75">
      <c r="A108" s="5">
        <v>-1</v>
      </c>
      <c r="B108" s="5">
        <v>-1</v>
      </c>
      <c r="C108" s="21">
        <v>18</v>
      </c>
      <c r="D108" s="22">
        <v>13</v>
      </c>
      <c r="E108" s="21">
        <v>31</v>
      </c>
      <c r="F108" s="21">
        <v>3</v>
      </c>
      <c r="G108" s="22">
        <v>5</v>
      </c>
      <c r="H108" s="22"/>
      <c r="I108" s="21">
        <v>8</v>
      </c>
      <c r="J108" s="9">
        <v>39</v>
      </c>
      <c r="L108" s="18" t="s">
        <v>1</v>
      </c>
      <c r="M108">
        <v>14</v>
      </c>
      <c r="N108">
        <v>11</v>
      </c>
      <c r="O108">
        <v>2</v>
      </c>
    </row>
    <row r="109" spans="1:15" ht="12.75">
      <c r="A109" s="10"/>
      <c r="B109" s="12">
        <v>1</v>
      </c>
      <c r="C109" s="23">
        <v>18</v>
      </c>
      <c r="D109" s="24">
        <v>54</v>
      </c>
      <c r="E109" s="23">
        <v>72</v>
      </c>
      <c r="F109" s="23">
        <v>3</v>
      </c>
      <c r="G109" s="24">
        <v>21</v>
      </c>
      <c r="H109" s="24"/>
      <c r="I109" s="23">
        <v>24</v>
      </c>
      <c r="J109" s="13">
        <v>96</v>
      </c>
      <c r="L109" s="18" t="s">
        <v>2</v>
      </c>
      <c r="M109">
        <v>47</v>
      </c>
      <c r="N109">
        <v>64</v>
      </c>
      <c r="O109">
        <v>30</v>
      </c>
    </row>
    <row r="110" spans="1:15" ht="12.75">
      <c r="A110" s="5" t="s">
        <v>120</v>
      </c>
      <c r="B110" s="11"/>
      <c r="C110" s="21">
        <v>36</v>
      </c>
      <c r="D110" s="22">
        <v>67</v>
      </c>
      <c r="E110" s="21">
        <v>103</v>
      </c>
      <c r="F110" s="21">
        <v>6</v>
      </c>
      <c r="G110" s="22">
        <v>26</v>
      </c>
      <c r="H110" s="22"/>
      <c r="I110" s="21">
        <v>32</v>
      </c>
      <c r="J110" s="9">
        <v>135</v>
      </c>
      <c r="L110" t="s">
        <v>9</v>
      </c>
      <c r="M110">
        <f>SUM(M106:M109)</f>
        <v>196</v>
      </c>
      <c r="N110">
        <f>SUM(N106:N109)</f>
        <v>195</v>
      </c>
      <c r="O110">
        <f>SUM(O106:O109)</f>
        <v>104</v>
      </c>
    </row>
    <row r="111" spans="1:10" ht="12.75">
      <c r="A111" s="5">
        <v>1</v>
      </c>
      <c r="B111" s="5">
        <v>-1</v>
      </c>
      <c r="C111" s="21"/>
      <c r="D111" s="22">
        <v>4</v>
      </c>
      <c r="E111" s="21">
        <v>4</v>
      </c>
      <c r="F111" s="21">
        <v>2</v>
      </c>
      <c r="G111" s="22">
        <v>8</v>
      </c>
      <c r="H111" s="22"/>
      <c r="I111" s="21">
        <v>10</v>
      </c>
      <c r="J111" s="9">
        <v>14</v>
      </c>
    </row>
    <row r="112" spans="1:10" ht="12.75">
      <c r="A112" s="10"/>
      <c r="B112" s="12">
        <v>1</v>
      </c>
      <c r="C112" s="23">
        <v>2</v>
      </c>
      <c r="D112" s="24">
        <v>11</v>
      </c>
      <c r="E112" s="23">
        <v>13</v>
      </c>
      <c r="F112" s="23">
        <v>3</v>
      </c>
      <c r="G112" s="24">
        <v>30</v>
      </c>
      <c r="H112" s="24">
        <v>1</v>
      </c>
      <c r="I112" s="23">
        <v>34</v>
      </c>
      <c r="J112" s="13">
        <v>47</v>
      </c>
    </row>
    <row r="113" spans="1:10" ht="12.75">
      <c r="A113" s="5" t="s">
        <v>119</v>
      </c>
      <c r="B113" s="11"/>
      <c r="C113" s="21">
        <v>2</v>
      </c>
      <c r="D113" s="22">
        <v>15</v>
      </c>
      <c r="E113" s="21">
        <v>17</v>
      </c>
      <c r="F113" s="21">
        <v>5</v>
      </c>
      <c r="G113" s="22">
        <v>38</v>
      </c>
      <c r="H113" s="22">
        <v>1</v>
      </c>
      <c r="I113" s="21">
        <v>44</v>
      </c>
      <c r="J113" s="9">
        <v>61</v>
      </c>
    </row>
    <row r="114" spans="1:10" ht="12.75">
      <c r="A114" s="14" t="s">
        <v>123</v>
      </c>
      <c r="B114" s="15"/>
      <c r="C114" s="25">
        <v>38</v>
      </c>
      <c r="D114" s="26">
        <v>82</v>
      </c>
      <c r="E114" s="25">
        <v>120</v>
      </c>
      <c r="F114" s="25">
        <v>11</v>
      </c>
      <c r="G114" s="26">
        <v>64</v>
      </c>
      <c r="H114" s="26">
        <v>1</v>
      </c>
      <c r="I114" s="25">
        <v>76</v>
      </c>
      <c r="J114" s="16">
        <v>196</v>
      </c>
    </row>
    <row r="118" spans="1:2" ht="12.75">
      <c r="A118" s="8" t="s">
        <v>235</v>
      </c>
      <c r="B118" s="17" t="s">
        <v>124</v>
      </c>
    </row>
    <row r="120" spans="1:9" ht="12.75">
      <c r="A120" s="5" t="s">
        <v>222</v>
      </c>
      <c r="B120" s="6"/>
      <c r="C120" s="8" t="s">
        <v>202</v>
      </c>
      <c r="D120" s="8" t="s">
        <v>110</v>
      </c>
      <c r="E120" s="6"/>
      <c r="F120" s="6"/>
      <c r="G120" s="6"/>
      <c r="H120" s="6"/>
      <c r="I120" s="19"/>
    </row>
    <row r="121" spans="1:9" ht="12.75">
      <c r="A121" s="12"/>
      <c r="C121" s="5">
        <v>-1</v>
      </c>
      <c r="D121" s="11"/>
      <c r="E121" s="5" t="s">
        <v>120</v>
      </c>
      <c r="F121" s="5">
        <v>1</v>
      </c>
      <c r="G121" s="11"/>
      <c r="H121" s="5" t="s">
        <v>119</v>
      </c>
      <c r="I121" s="7" t="s">
        <v>123</v>
      </c>
    </row>
    <row r="122" spans="1:15" ht="12.75">
      <c r="A122" s="8" t="s">
        <v>243</v>
      </c>
      <c r="B122" s="8" t="s">
        <v>80</v>
      </c>
      <c r="C122" s="5">
        <v>-1</v>
      </c>
      <c r="D122" s="6">
        <v>1</v>
      </c>
      <c r="E122" s="10"/>
      <c r="F122" s="5">
        <v>-1</v>
      </c>
      <c r="G122" s="6">
        <v>1</v>
      </c>
      <c r="H122" s="10"/>
      <c r="I122" s="20"/>
      <c r="M122" t="s">
        <v>5</v>
      </c>
      <c r="N122" t="s">
        <v>6</v>
      </c>
      <c r="O122" t="s">
        <v>90</v>
      </c>
    </row>
    <row r="123" spans="1:15" ht="12.75">
      <c r="A123" s="5">
        <v>-1</v>
      </c>
      <c r="B123" s="5">
        <v>-1</v>
      </c>
      <c r="C123" s="21">
        <v>23</v>
      </c>
      <c r="D123" s="22">
        <v>7</v>
      </c>
      <c r="E123" s="21">
        <v>30</v>
      </c>
      <c r="F123" s="21">
        <v>4</v>
      </c>
      <c r="G123" s="22">
        <v>5</v>
      </c>
      <c r="H123" s="21">
        <v>9</v>
      </c>
      <c r="I123" s="9">
        <v>39</v>
      </c>
      <c r="L123" s="18" t="s">
        <v>262</v>
      </c>
      <c r="M123">
        <v>39</v>
      </c>
      <c r="N123">
        <v>39</v>
      </c>
      <c r="O123">
        <v>23</v>
      </c>
    </row>
    <row r="124" spans="1:15" ht="12.75">
      <c r="A124" s="10"/>
      <c r="B124" s="12">
        <v>1</v>
      </c>
      <c r="C124" s="23">
        <v>7</v>
      </c>
      <c r="D124" s="24">
        <v>11</v>
      </c>
      <c r="E124" s="23">
        <v>18</v>
      </c>
      <c r="F124" s="23">
        <v>4</v>
      </c>
      <c r="G124" s="24">
        <v>22</v>
      </c>
      <c r="H124" s="23">
        <v>26</v>
      </c>
      <c r="I124" s="13">
        <v>44</v>
      </c>
      <c r="L124" s="18" t="s">
        <v>0</v>
      </c>
      <c r="M124">
        <v>44</v>
      </c>
      <c r="N124">
        <v>34</v>
      </c>
      <c r="O124">
        <v>11</v>
      </c>
    </row>
    <row r="125" spans="1:15" ht="12.75">
      <c r="A125" s="5" t="s">
        <v>120</v>
      </c>
      <c r="B125" s="11"/>
      <c r="C125" s="21">
        <v>30</v>
      </c>
      <c r="D125" s="22">
        <v>18</v>
      </c>
      <c r="E125" s="21">
        <v>48</v>
      </c>
      <c r="F125" s="21">
        <v>8</v>
      </c>
      <c r="G125" s="22">
        <v>27</v>
      </c>
      <c r="H125" s="21">
        <v>35</v>
      </c>
      <c r="I125" s="9">
        <v>83</v>
      </c>
      <c r="L125" s="18" t="s">
        <v>1</v>
      </c>
      <c r="M125">
        <v>18</v>
      </c>
      <c r="N125">
        <v>26</v>
      </c>
      <c r="O125">
        <v>6</v>
      </c>
    </row>
    <row r="126" spans="1:15" ht="12.75">
      <c r="A126" s="5">
        <v>1</v>
      </c>
      <c r="B126" s="5">
        <v>-1</v>
      </c>
      <c r="C126" s="21">
        <v>4</v>
      </c>
      <c r="D126" s="22">
        <v>3</v>
      </c>
      <c r="E126" s="21">
        <v>7</v>
      </c>
      <c r="F126" s="21">
        <v>6</v>
      </c>
      <c r="G126" s="22">
        <v>5</v>
      </c>
      <c r="H126" s="21">
        <v>11</v>
      </c>
      <c r="I126" s="9">
        <v>18</v>
      </c>
      <c r="L126" s="18" t="s">
        <v>2</v>
      </c>
      <c r="M126">
        <v>95</v>
      </c>
      <c r="N126">
        <v>97</v>
      </c>
      <c r="O126">
        <v>65</v>
      </c>
    </row>
    <row r="127" spans="1:12" ht="12.75">
      <c r="A127" s="10"/>
      <c r="B127" s="12">
        <v>1</v>
      </c>
      <c r="C127" s="23">
        <v>5</v>
      </c>
      <c r="D127" s="24">
        <v>13</v>
      </c>
      <c r="E127" s="23">
        <v>18</v>
      </c>
      <c r="F127" s="23">
        <v>12</v>
      </c>
      <c r="G127" s="24">
        <v>65</v>
      </c>
      <c r="H127" s="23">
        <v>77</v>
      </c>
      <c r="I127" s="13">
        <v>95</v>
      </c>
      <c r="L127" t="s">
        <v>9</v>
      </c>
    </row>
    <row r="128" spans="1:9" ht="12.75">
      <c r="A128" s="5" t="s">
        <v>119</v>
      </c>
      <c r="B128" s="11"/>
      <c r="C128" s="21">
        <v>9</v>
      </c>
      <c r="D128" s="22">
        <v>16</v>
      </c>
      <c r="E128" s="21">
        <v>25</v>
      </c>
      <c r="F128" s="21">
        <v>18</v>
      </c>
      <c r="G128" s="22">
        <v>70</v>
      </c>
      <c r="H128" s="21">
        <v>88</v>
      </c>
      <c r="I128" s="9">
        <v>113</v>
      </c>
    </row>
    <row r="129" spans="1:9" ht="12.75">
      <c r="A129" s="14" t="s">
        <v>123</v>
      </c>
      <c r="B129" s="15"/>
      <c r="C129" s="25">
        <v>39</v>
      </c>
      <c r="D129" s="26">
        <v>34</v>
      </c>
      <c r="E129" s="25">
        <v>73</v>
      </c>
      <c r="F129" s="25">
        <v>26</v>
      </c>
      <c r="G129" s="26">
        <v>97</v>
      </c>
      <c r="H129" s="25">
        <v>123</v>
      </c>
      <c r="I129" s="16">
        <v>196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62"/>
  <sheetViews>
    <sheetView workbookViewId="0" topLeftCell="A1">
      <selection activeCell="D110" sqref="D110"/>
    </sheetView>
  </sheetViews>
  <sheetFormatPr defaultColWidth="11.00390625" defaultRowHeight="12"/>
  <cols>
    <col min="2" max="2" width="4.125" style="0" customWidth="1"/>
    <col min="3" max="4" width="4.50390625" style="0" customWidth="1"/>
    <col min="5" max="5" width="7.375" style="0" bestFit="1" customWidth="1"/>
    <col min="6" max="8" width="6.375" style="0" customWidth="1"/>
    <col min="9" max="9" width="6.50390625" style="0" customWidth="1"/>
    <col min="10" max="10" width="9.875" style="0" customWidth="1"/>
    <col min="11" max="11" width="6.50390625" style="0" bestFit="1" customWidth="1"/>
    <col min="12" max="12" width="7.375" style="0" bestFit="1" customWidth="1"/>
    <col min="13" max="14" width="3.00390625" style="0" bestFit="1" customWidth="1"/>
    <col min="15" max="15" width="7.375" style="0" bestFit="1" customWidth="1"/>
    <col min="16" max="17" width="3.125" style="0" bestFit="1" customWidth="1"/>
    <col min="18" max="19" width="6.50390625" style="0" bestFit="1" customWidth="1"/>
    <col min="20" max="20" width="7.375" style="0" bestFit="1" customWidth="1"/>
    <col min="21" max="22" width="3.00390625" style="0" bestFit="1" customWidth="1"/>
    <col min="23" max="23" width="7.375" style="0" bestFit="1" customWidth="1"/>
    <col min="24" max="25" width="3.00390625" style="0" bestFit="1" customWidth="1"/>
    <col min="26" max="26" width="6.50390625" style="0" bestFit="1" customWidth="1"/>
    <col min="27" max="27" width="7.375" style="0" bestFit="1" customWidth="1"/>
    <col min="28" max="29" width="3.00390625" style="0" bestFit="1" customWidth="1"/>
    <col min="30" max="30" width="7.375" style="0" bestFit="1" customWidth="1"/>
    <col min="31" max="32" width="3.125" style="0" bestFit="1" customWidth="1"/>
    <col min="33" max="35" width="6.50390625" style="0" bestFit="1" customWidth="1"/>
    <col min="36" max="36" width="7.375" style="0" bestFit="1" customWidth="1"/>
    <col min="37" max="38" width="3.00390625" style="0" bestFit="1" customWidth="1"/>
    <col min="39" max="39" width="7.375" style="0" bestFit="1" customWidth="1"/>
    <col min="40" max="40" width="2.125" style="0" bestFit="1" customWidth="1"/>
    <col min="41" max="41" width="6.50390625" style="0" bestFit="1" customWidth="1"/>
    <col min="42" max="42" width="7.375" style="0" bestFit="1" customWidth="1"/>
    <col min="43" max="44" width="3.00390625" style="0" bestFit="1" customWidth="1"/>
    <col min="45" max="45" width="7.375" style="0" bestFit="1" customWidth="1"/>
    <col min="46" max="46" width="2.125" style="0" bestFit="1" customWidth="1"/>
    <col min="47" max="48" width="6.50390625" style="0" bestFit="1" customWidth="1"/>
    <col min="49" max="49" width="7.375" style="0" bestFit="1" customWidth="1"/>
    <col min="50" max="51" width="3.00390625" style="0" bestFit="1" customWidth="1"/>
    <col min="52" max="52" width="7.375" style="0" bestFit="1" customWidth="1"/>
    <col min="53" max="54" width="3.00390625" style="0" bestFit="1" customWidth="1"/>
    <col min="55" max="55" width="6.50390625" style="0" bestFit="1" customWidth="1"/>
    <col min="56" max="56" width="7.375" style="0" bestFit="1" customWidth="1"/>
    <col min="57" max="58" width="3.00390625" style="0" bestFit="1" customWidth="1"/>
    <col min="59" max="59" width="7.375" style="0" bestFit="1" customWidth="1"/>
    <col min="60" max="62" width="6.375" style="0" bestFit="1" customWidth="1"/>
    <col min="63" max="66" width="6.50390625" style="0" bestFit="1" customWidth="1"/>
    <col min="67" max="67" width="9.875" style="0" bestFit="1" customWidth="1"/>
  </cols>
  <sheetData>
    <row r="1" spans="1:67" ht="12.75">
      <c r="A1" s="5" t="s">
        <v>222</v>
      </c>
      <c r="B1" s="6"/>
      <c r="C1" s="6"/>
      <c r="D1" s="6"/>
      <c r="E1" s="6"/>
      <c r="F1" s="8" t="s">
        <v>204</v>
      </c>
      <c r="G1" s="8" t="s">
        <v>112</v>
      </c>
      <c r="H1" s="8" t="s">
        <v>202</v>
      </c>
      <c r="I1" s="8" t="s">
        <v>110</v>
      </c>
      <c r="J1" s="8" t="s">
        <v>208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19"/>
    </row>
    <row r="2" spans="1:67" ht="12.75">
      <c r="A2" s="12"/>
      <c r="F2" s="5">
        <v>-1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" t="s">
        <v>120</v>
      </c>
      <c r="AK2" s="5">
        <v>1</v>
      </c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5" t="s">
        <v>119</v>
      </c>
      <c r="BO2" s="7" t="s">
        <v>123</v>
      </c>
    </row>
    <row r="3" spans="1:67" ht="12.75">
      <c r="A3" s="12"/>
      <c r="F3" s="5">
        <v>-1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5" t="s">
        <v>120</v>
      </c>
      <c r="U3" s="5">
        <v>1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5" t="s">
        <v>119</v>
      </c>
      <c r="AJ3" s="10"/>
      <c r="AK3" s="5">
        <v>-1</v>
      </c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5" t="s">
        <v>120</v>
      </c>
      <c r="AX3" s="5">
        <v>1</v>
      </c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5" t="s">
        <v>119</v>
      </c>
      <c r="BN3" s="10"/>
      <c r="BO3" s="20"/>
    </row>
    <row r="4" spans="1:67" ht="12.75">
      <c r="A4" s="12"/>
      <c r="F4" s="5">
        <v>-1</v>
      </c>
      <c r="G4" s="11"/>
      <c r="H4" s="11"/>
      <c r="I4" s="11"/>
      <c r="J4" s="11"/>
      <c r="K4" s="11"/>
      <c r="L4" s="5" t="s">
        <v>120</v>
      </c>
      <c r="M4" s="5">
        <v>1</v>
      </c>
      <c r="N4" s="11"/>
      <c r="O4" s="11"/>
      <c r="P4" s="11"/>
      <c r="Q4" s="11"/>
      <c r="R4" s="11"/>
      <c r="S4" s="5" t="s">
        <v>119</v>
      </c>
      <c r="T4" s="10"/>
      <c r="U4" s="5">
        <v>-1</v>
      </c>
      <c r="V4" s="11"/>
      <c r="W4" s="11"/>
      <c r="X4" s="11"/>
      <c r="Y4" s="11"/>
      <c r="Z4" s="11"/>
      <c r="AA4" s="5" t="s">
        <v>120</v>
      </c>
      <c r="AB4" s="5">
        <v>1</v>
      </c>
      <c r="AC4" s="11"/>
      <c r="AD4" s="11"/>
      <c r="AE4" s="11"/>
      <c r="AF4" s="11"/>
      <c r="AG4" s="11"/>
      <c r="AH4" s="5" t="s">
        <v>119</v>
      </c>
      <c r="AI4" s="10"/>
      <c r="AJ4" s="10"/>
      <c r="AK4" s="5">
        <v>-1</v>
      </c>
      <c r="AL4" s="11"/>
      <c r="AM4" s="11"/>
      <c r="AN4" s="11"/>
      <c r="AO4" s="11"/>
      <c r="AP4" s="5" t="s">
        <v>120</v>
      </c>
      <c r="AQ4" s="5">
        <v>1</v>
      </c>
      <c r="AR4" s="11"/>
      <c r="AS4" s="11"/>
      <c r="AT4" s="11"/>
      <c r="AU4" s="11"/>
      <c r="AV4" s="5" t="s">
        <v>119</v>
      </c>
      <c r="AW4" s="10"/>
      <c r="AX4" s="5">
        <v>-1</v>
      </c>
      <c r="AY4" s="11"/>
      <c r="AZ4" s="11"/>
      <c r="BA4" s="11"/>
      <c r="BB4" s="11"/>
      <c r="BC4" s="11"/>
      <c r="BD4" s="5" t="s">
        <v>120</v>
      </c>
      <c r="BE4" s="5">
        <v>1</v>
      </c>
      <c r="BF4" s="11"/>
      <c r="BG4" s="11"/>
      <c r="BH4" s="11"/>
      <c r="BI4" s="11"/>
      <c r="BJ4" s="11"/>
      <c r="BK4" s="11"/>
      <c r="BL4" s="5" t="s">
        <v>119</v>
      </c>
      <c r="BM4" s="10"/>
      <c r="BN4" s="10"/>
      <c r="BO4" s="20"/>
    </row>
    <row r="5" spans="1:74" ht="12.75">
      <c r="A5" s="12"/>
      <c r="F5" s="5">
        <v>-1</v>
      </c>
      <c r="G5" s="11"/>
      <c r="H5" s="5" t="s">
        <v>120</v>
      </c>
      <c r="I5" s="5">
        <v>1</v>
      </c>
      <c r="J5" s="11"/>
      <c r="K5" s="5" t="s">
        <v>119</v>
      </c>
      <c r="L5" s="10"/>
      <c r="M5" s="5">
        <v>-1</v>
      </c>
      <c r="N5" s="11"/>
      <c r="O5" s="5" t="s">
        <v>120</v>
      </c>
      <c r="P5" s="5">
        <v>1</v>
      </c>
      <c r="Q5" s="11"/>
      <c r="R5" s="5" t="s">
        <v>119</v>
      </c>
      <c r="S5" s="10"/>
      <c r="T5" s="10"/>
      <c r="U5" s="5">
        <v>-1</v>
      </c>
      <c r="V5" s="11"/>
      <c r="W5" s="5" t="s">
        <v>120</v>
      </c>
      <c r="X5" s="5">
        <v>1</v>
      </c>
      <c r="Y5" s="11"/>
      <c r="Z5" s="5" t="s">
        <v>119</v>
      </c>
      <c r="AA5" s="10"/>
      <c r="AB5" s="5">
        <v>-1</v>
      </c>
      <c r="AC5" s="11"/>
      <c r="AD5" s="5" t="s">
        <v>120</v>
      </c>
      <c r="AE5" s="5">
        <v>1</v>
      </c>
      <c r="AF5" s="11"/>
      <c r="AG5" s="5" t="s">
        <v>119</v>
      </c>
      <c r="AH5" s="10"/>
      <c r="AI5" s="10"/>
      <c r="AJ5" s="10"/>
      <c r="AK5" s="5">
        <v>-1</v>
      </c>
      <c r="AL5" s="11"/>
      <c r="AM5" s="5" t="s">
        <v>120</v>
      </c>
      <c r="AN5" s="5">
        <v>1</v>
      </c>
      <c r="AO5" s="5" t="s">
        <v>119</v>
      </c>
      <c r="AP5" s="10"/>
      <c r="AQ5" s="5">
        <v>-1</v>
      </c>
      <c r="AR5" s="11"/>
      <c r="AS5" s="5" t="s">
        <v>120</v>
      </c>
      <c r="AT5" s="5">
        <v>1</v>
      </c>
      <c r="AU5" s="5" t="s">
        <v>119</v>
      </c>
      <c r="AV5" s="10"/>
      <c r="AW5" s="10"/>
      <c r="AX5" s="5">
        <v>-1</v>
      </c>
      <c r="AY5" s="11"/>
      <c r="AZ5" s="5" t="s">
        <v>120</v>
      </c>
      <c r="BA5" s="5">
        <v>1</v>
      </c>
      <c r="BB5" s="11"/>
      <c r="BC5" s="5" t="s">
        <v>119</v>
      </c>
      <c r="BD5" s="10"/>
      <c r="BE5" s="5">
        <v>-1</v>
      </c>
      <c r="BF5" s="11"/>
      <c r="BG5" s="5" t="s">
        <v>120</v>
      </c>
      <c r="BH5" s="5">
        <v>1</v>
      </c>
      <c r="BI5" s="11"/>
      <c r="BJ5" s="11"/>
      <c r="BK5" s="5" t="s">
        <v>119</v>
      </c>
      <c r="BL5" s="10"/>
      <c r="BM5" s="10"/>
      <c r="BN5" s="10"/>
      <c r="BO5" s="20"/>
      <c r="BR5" t="s">
        <v>94</v>
      </c>
      <c r="BV5" t="s">
        <v>91</v>
      </c>
    </row>
    <row r="6" spans="1:75" ht="12.75">
      <c r="A6" s="8" t="s">
        <v>245</v>
      </c>
      <c r="B6" s="8" t="s">
        <v>82</v>
      </c>
      <c r="C6" s="8" t="s">
        <v>243</v>
      </c>
      <c r="D6" s="8" t="s">
        <v>80</v>
      </c>
      <c r="E6" s="8" t="s">
        <v>249</v>
      </c>
      <c r="F6" s="5">
        <v>-1</v>
      </c>
      <c r="G6" s="6">
        <v>1</v>
      </c>
      <c r="H6" s="10"/>
      <c r="I6" s="5">
        <v>-1</v>
      </c>
      <c r="J6" s="6">
        <v>1</v>
      </c>
      <c r="K6" s="10"/>
      <c r="L6" s="10"/>
      <c r="M6" s="5">
        <v>-1</v>
      </c>
      <c r="N6" s="6">
        <v>1</v>
      </c>
      <c r="O6" s="10"/>
      <c r="P6" s="5">
        <v>-1</v>
      </c>
      <c r="Q6" s="6">
        <v>1</v>
      </c>
      <c r="R6" s="10"/>
      <c r="S6" s="10"/>
      <c r="T6" s="10"/>
      <c r="U6" s="5">
        <v>-1</v>
      </c>
      <c r="V6" s="6">
        <v>1</v>
      </c>
      <c r="W6" s="10"/>
      <c r="X6" s="5">
        <v>-1</v>
      </c>
      <c r="Y6" s="6">
        <v>1</v>
      </c>
      <c r="Z6" s="10"/>
      <c r="AA6" s="10"/>
      <c r="AB6" s="5">
        <v>-1</v>
      </c>
      <c r="AC6" s="6">
        <v>1</v>
      </c>
      <c r="AD6" s="10"/>
      <c r="AE6" s="5">
        <v>-1</v>
      </c>
      <c r="AF6" s="6">
        <v>1</v>
      </c>
      <c r="AG6" s="10"/>
      <c r="AH6" s="10"/>
      <c r="AI6" s="10"/>
      <c r="AJ6" s="10"/>
      <c r="AK6" s="5">
        <v>-1</v>
      </c>
      <c r="AL6" s="6">
        <v>1</v>
      </c>
      <c r="AM6" s="10"/>
      <c r="AN6" s="5">
        <v>1</v>
      </c>
      <c r="AO6" s="10"/>
      <c r="AP6" s="10"/>
      <c r="AQ6" s="5">
        <v>-1</v>
      </c>
      <c r="AR6" s="6">
        <v>1</v>
      </c>
      <c r="AS6" s="10"/>
      <c r="AT6" s="5">
        <v>1</v>
      </c>
      <c r="AU6" s="10"/>
      <c r="AV6" s="10"/>
      <c r="AW6" s="10"/>
      <c r="AX6" s="5">
        <v>-1</v>
      </c>
      <c r="AY6" s="6">
        <v>1</v>
      </c>
      <c r="AZ6" s="10"/>
      <c r="BA6" s="5">
        <v>-1</v>
      </c>
      <c r="BB6" s="6">
        <v>1</v>
      </c>
      <c r="BC6" s="10"/>
      <c r="BD6" s="10"/>
      <c r="BE6" s="5">
        <v>-1</v>
      </c>
      <c r="BF6" s="6">
        <v>1</v>
      </c>
      <c r="BG6" s="10"/>
      <c r="BH6" s="5">
        <v>-1</v>
      </c>
      <c r="BI6" s="6">
        <v>1</v>
      </c>
      <c r="BJ6" s="6" t="s">
        <v>121</v>
      </c>
      <c r="BK6" s="10"/>
      <c r="BL6" s="10"/>
      <c r="BM6" s="10"/>
      <c r="BN6" s="10"/>
      <c r="BO6" s="20"/>
      <c r="BR6" t="s">
        <v>93</v>
      </c>
      <c r="BS6" t="s">
        <v>187</v>
      </c>
      <c r="BT6" t="s">
        <v>89</v>
      </c>
      <c r="BU6" t="s">
        <v>90</v>
      </c>
      <c r="BW6" t="s">
        <v>92</v>
      </c>
    </row>
    <row r="7" spans="1:75" ht="12.75">
      <c r="A7" s="5">
        <v>-1</v>
      </c>
      <c r="B7" s="5">
        <v>-1</v>
      </c>
      <c r="C7" s="5">
        <v>-1</v>
      </c>
      <c r="D7" s="5">
        <v>-1</v>
      </c>
      <c r="E7" s="5">
        <v>-1</v>
      </c>
      <c r="F7" s="27">
        <v>11</v>
      </c>
      <c r="G7" s="22">
        <v>2</v>
      </c>
      <c r="H7" s="21">
        <v>13</v>
      </c>
      <c r="I7" s="21">
        <v>1</v>
      </c>
      <c r="J7" s="22">
        <v>2</v>
      </c>
      <c r="K7" s="21">
        <v>3</v>
      </c>
      <c r="L7" s="21">
        <v>16</v>
      </c>
      <c r="M7" s="21">
        <v>1</v>
      </c>
      <c r="N7" s="22"/>
      <c r="O7" s="21">
        <v>1</v>
      </c>
      <c r="P7" s="21"/>
      <c r="Q7" s="22"/>
      <c r="R7" s="21"/>
      <c r="S7" s="21">
        <v>1</v>
      </c>
      <c r="T7" s="21">
        <v>17</v>
      </c>
      <c r="U7" s="21"/>
      <c r="V7" s="22">
        <v>1</v>
      </c>
      <c r="W7" s="21">
        <v>1</v>
      </c>
      <c r="X7" s="21"/>
      <c r="Y7" s="22"/>
      <c r="Z7" s="21"/>
      <c r="AA7" s="21">
        <v>1</v>
      </c>
      <c r="AB7" s="21"/>
      <c r="AC7" s="22"/>
      <c r="AD7" s="21"/>
      <c r="AE7" s="21"/>
      <c r="AF7" s="22">
        <v>1</v>
      </c>
      <c r="AG7" s="21">
        <v>1</v>
      </c>
      <c r="AH7" s="21">
        <v>1</v>
      </c>
      <c r="AI7" s="21">
        <v>2</v>
      </c>
      <c r="AJ7" s="21">
        <v>19</v>
      </c>
      <c r="AK7" s="21"/>
      <c r="AL7" s="22"/>
      <c r="AM7" s="21"/>
      <c r="AN7" s="21"/>
      <c r="AO7" s="21"/>
      <c r="AP7" s="21"/>
      <c r="AQ7" s="21"/>
      <c r="AR7" s="22"/>
      <c r="AS7" s="21"/>
      <c r="AT7" s="21"/>
      <c r="AU7" s="21"/>
      <c r="AV7" s="21"/>
      <c r="AW7" s="21"/>
      <c r="AX7" s="21"/>
      <c r="AY7" s="22"/>
      <c r="AZ7" s="21"/>
      <c r="BA7" s="21">
        <v>1</v>
      </c>
      <c r="BB7" s="22"/>
      <c r="BC7" s="21">
        <v>1</v>
      </c>
      <c r="BD7" s="21">
        <v>1</v>
      </c>
      <c r="BE7" s="21"/>
      <c r="BF7" s="22"/>
      <c r="BG7" s="21"/>
      <c r="BH7" s="21"/>
      <c r="BI7" s="22"/>
      <c r="BJ7" s="22"/>
      <c r="BK7" s="21"/>
      <c r="BL7" s="21"/>
      <c r="BM7" s="21">
        <v>1</v>
      </c>
      <c r="BN7" s="21">
        <v>1</v>
      </c>
      <c r="BO7" s="9">
        <v>20</v>
      </c>
      <c r="BQ7">
        <v>1</v>
      </c>
      <c r="BR7" s="18" t="s">
        <v>225</v>
      </c>
      <c r="BS7" s="3">
        <v>20</v>
      </c>
      <c r="BT7">
        <v>22</v>
      </c>
      <c r="BU7">
        <v>11</v>
      </c>
      <c r="BV7">
        <v>22</v>
      </c>
      <c r="BW7">
        <f>(BS7+BT7-BU7-BU7)/2</f>
        <v>10</v>
      </c>
    </row>
    <row r="8" spans="1:75" ht="12.75">
      <c r="A8" s="10"/>
      <c r="B8" s="10"/>
      <c r="C8" s="10"/>
      <c r="D8" s="10"/>
      <c r="E8" s="12">
        <v>1</v>
      </c>
      <c r="F8" s="23">
        <v>6</v>
      </c>
      <c r="G8" s="28"/>
      <c r="H8" s="23">
        <v>6</v>
      </c>
      <c r="I8" s="23"/>
      <c r="J8" s="24"/>
      <c r="K8" s="23"/>
      <c r="L8" s="23">
        <v>6</v>
      </c>
      <c r="M8" s="23"/>
      <c r="N8" s="24"/>
      <c r="O8" s="23"/>
      <c r="P8" s="23"/>
      <c r="Q8" s="24"/>
      <c r="R8" s="23"/>
      <c r="S8" s="23"/>
      <c r="T8" s="23">
        <v>6</v>
      </c>
      <c r="U8" s="23"/>
      <c r="V8" s="24"/>
      <c r="W8" s="23"/>
      <c r="X8" s="23">
        <v>1</v>
      </c>
      <c r="Y8" s="24"/>
      <c r="Z8" s="23">
        <v>1</v>
      </c>
      <c r="AA8" s="23">
        <v>1</v>
      </c>
      <c r="AB8" s="23"/>
      <c r="AC8" s="24"/>
      <c r="AD8" s="23"/>
      <c r="AE8" s="23"/>
      <c r="AF8" s="24">
        <v>1</v>
      </c>
      <c r="AG8" s="23">
        <v>1</v>
      </c>
      <c r="AH8" s="23">
        <v>1</v>
      </c>
      <c r="AI8" s="23">
        <v>2</v>
      </c>
      <c r="AJ8" s="23">
        <v>8</v>
      </c>
      <c r="AK8" s="23"/>
      <c r="AL8" s="24"/>
      <c r="AM8" s="23"/>
      <c r="AN8" s="23"/>
      <c r="AO8" s="23"/>
      <c r="AP8" s="23"/>
      <c r="AQ8" s="23"/>
      <c r="AR8" s="24"/>
      <c r="AS8" s="23"/>
      <c r="AT8" s="23">
        <v>1</v>
      </c>
      <c r="AU8" s="23">
        <v>1</v>
      </c>
      <c r="AV8" s="23">
        <v>1</v>
      </c>
      <c r="AW8" s="23">
        <v>1</v>
      </c>
      <c r="AX8" s="23"/>
      <c r="AY8" s="24"/>
      <c r="AZ8" s="23"/>
      <c r="BA8" s="23"/>
      <c r="BB8" s="24"/>
      <c r="BC8" s="23"/>
      <c r="BD8" s="23"/>
      <c r="BE8" s="23"/>
      <c r="BF8" s="24">
        <v>1</v>
      </c>
      <c r="BG8" s="23">
        <v>1</v>
      </c>
      <c r="BH8" s="23"/>
      <c r="BI8" s="24"/>
      <c r="BJ8" s="24"/>
      <c r="BK8" s="23"/>
      <c r="BL8" s="23">
        <v>1</v>
      </c>
      <c r="BM8" s="23">
        <v>1</v>
      </c>
      <c r="BN8" s="23">
        <v>2</v>
      </c>
      <c r="BO8" s="13">
        <v>10</v>
      </c>
      <c r="BQ8">
        <v>2</v>
      </c>
      <c r="BR8" s="18" t="s">
        <v>226</v>
      </c>
      <c r="BS8" s="3">
        <v>10</v>
      </c>
      <c r="BT8">
        <v>3</v>
      </c>
      <c r="BU8">
        <v>0</v>
      </c>
      <c r="BV8">
        <v>3</v>
      </c>
      <c r="BW8">
        <f aca="true" t="shared" si="0" ref="BW8:BW38">(BS8+BT8-BU8-BU8)/2</f>
        <v>6.5</v>
      </c>
    </row>
    <row r="9" spans="1:75" ht="12.75">
      <c r="A9" s="10"/>
      <c r="B9" s="10"/>
      <c r="C9" s="10"/>
      <c r="D9" s="5" t="s">
        <v>120</v>
      </c>
      <c r="E9" s="11"/>
      <c r="F9" s="21">
        <v>17</v>
      </c>
      <c r="G9" s="22">
        <v>2</v>
      </c>
      <c r="H9" s="21">
        <v>19</v>
      </c>
      <c r="I9" s="21">
        <v>1</v>
      </c>
      <c r="J9" s="22">
        <v>2</v>
      </c>
      <c r="K9" s="21">
        <v>3</v>
      </c>
      <c r="L9" s="21">
        <v>22</v>
      </c>
      <c r="M9" s="21">
        <v>1</v>
      </c>
      <c r="N9" s="22"/>
      <c r="O9" s="21">
        <v>1</v>
      </c>
      <c r="P9" s="21"/>
      <c r="Q9" s="22"/>
      <c r="R9" s="21"/>
      <c r="S9" s="21">
        <v>1</v>
      </c>
      <c r="T9" s="21">
        <v>23</v>
      </c>
      <c r="U9" s="21"/>
      <c r="V9" s="22">
        <v>1</v>
      </c>
      <c r="W9" s="21">
        <v>1</v>
      </c>
      <c r="X9" s="21">
        <v>1</v>
      </c>
      <c r="Y9" s="22"/>
      <c r="Z9" s="21">
        <v>1</v>
      </c>
      <c r="AA9" s="21">
        <v>2</v>
      </c>
      <c r="AB9" s="21"/>
      <c r="AC9" s="22"/>
      <c r="AD9" s="21"/>
      <c r="AE9" s="21"/>
      <c r="AF9" s="22">
        <v>2</v>
      </c>
      <c r="AG9" s="21">
        <v>2</v>
      </c>
      <c r="AH9" s="21">
        <v>2</v>
      </c>
      <c r="AI9" s="21">
        <v>4</v>
      </c>
      <c r="AJ9" s="21">
        <v>27</v>
      </c>
      <c r="AK9" s="21"/>
      <c r="AL9" s="22"/>
      <c r="AM9" s="21"/>
      <c r="AN9" s="21"/>
      <c r="AO9" s="21"/>
      <c r="AP9" s="21"/>
      <c r="AQ9" s="21"/>
      <c r="AR9" s="22"/>
      <c r="AS9" s="21"/>
      <c r="AT9" s="21">
        <v>1</v>
      </c>
      <c r="AU9" s="21">
        <v>1</v>
      </c>
      <c r="AV9" s="21">
        <v>1</v>
      </c>
      <c r="AW9" s="21">
        <v>1</v>
      </c>
      <c r="AX9" s="21"/>
      <c r="AY9" s="22"/>
      <c r="AZ9" s="21"/>
      <c r="BA9" s="21">
        <v>1</v>
      </c>
      <c r="BB9" s="22"/>
      <c r="BC9" s="21">
        <v>1</v>
      </c>
      <c r="BD9" s="21">
        <v>1</v>
      </c>
      <c r="BE9" s="21"/>
      <c r="BF9" s="22">
        <v>1</v>
      </c>
      <c r="BG9" s="21">
        <v>1</v>
      </c>
      <c r="BH9" s="21"/>
      <c r="BI9" s="22"/>
      <c r="BJ9" s="22"/>
      <c r="BK9" s="21"/>
      <c r="BL9" s="21">
        <v>1</v>
      </c>
      <c r="BM9" s="21">
        <v>2</v>
      </c>
      <c r="BN9" s="21">
        <v>3</v>
      </c>
      <c r="BO9" s="9">
        <v>30</v>
      </c>
      <c r="BQ9">
        <v>3</v>
      </c>
      <c r="BR9" s="18" t="s">
        <v>227</v>
      </c>
      <c r="BS9">
        <v>5</v>
      </c>
      <c r="BT9">
        <v>3</v>
      </c>
      <c r="BU9">
        <v>0</v>
      </c>
      <c r="BV9">
        <v>3</v>
      </c>
      <c r="BW9">
        <f t="shared" si="0"/>
        <v>4</v>
      </c>
    </row>
    <row r="10" spans="1:75" ht="12.75">
      <c r="A10" s="10"/>
      <c r="B10" s="10"/>
      <c r="C10" s="10"/>
      <c r="D10" s="5">
        <v>1</v>
      </c>
      <c r="E10" s="5">
        <v>-1</v>
      </c>
      <c r="F10" s="21">
        <v>2</v>
      </c>
      <c r="G10" s="22"/>
      <c r="H10" s="21">
        <v>2</v>
      </c>
      <c r="I10" s="27"/>
      <c r="J10" s="22">
        <v>1</v>
      </c>
      <c r="K10" s="21">
        <v>1</v>
      </c>
      <c r="L10" s="21">
        <v>3</v>
      </c>
      <c r="M10" s="21"/>
      <c r="N10" s="22"/>
      <c r="O10" s="21"/>
      <c r="P10" s="21">
        <v>1</v>
      </c>
      <c r="Q10" s="22"/>
      <c r="R10" s="21">
        <v>1</v>
      </c>
      <c r="S10" s="21">
        <v>1</v>
      </c>
      <c r="T10" s="21">
        <v>4</v>
      </c>
      <c r="U10" s="21"/>
      <c r="V10" s="22"/>
      <c r="W10" s="21"/>
      <c r="X10" s="21"/>
      <c r="Y10" s="22">
        <v>1</v>
      </c>
      <c r="Z10" s="21">
        <v>1</v>
      </c>
      <c r="AA10" s="21">
        <v>1</v>
      </c>
      <c r="AB10" s="21"/>
      <c r="AC10" s="22"/>
      <c r="AD10" s="21"/>
      <c r="AE10" s="21"/>
      <c r="AF10" s="22"/>
      <c r="AG10" s="21"/>
      <c r="AH10" s="21"/>
      <c r="AI10" s="21">
        <v>1</v>
      </c>
      <c r="AJ10" s="21">
        <v>5</v>
      </c>
      <c r="AK10" s="21"/>
      <c r="AL10" s="22"/>
      <c r="AM10" s="21"/>
      <c r="AN10" s="21"/>
      <c r="AO10" s="21"/>
      <c r="AP10" s="21"/>
      <c r="AQ10" s="21"/>
      <c r="AR10" s="22"/>
      <c r="AS10" s="21"/>
      <c r="AT10" s="21"/>
      <c r="AU10" s="21"/>
      <c r="AV10" s="21"/>
      <c r="AW10" s="21"/>
      <c r="AX10" s="21"/>
      <c r="AY10" s="22"/>
      <c r="AZ10" s="21"/>
      <c r="BA10" s="21"/>
      <c r="BB10" s="22"/>
      <c r="BC10" s="21"/>
      <c r="BD10" s="21"/>
      <c r="BE10" s="21"/>
      <c r="BF10" s="22"/>
      <c r="BG10" s="21"/>
      <c r="BH10" s="21"/>
      <c r="BI10" s="22"/>
      <c r="BJ10" s="22"/>
      <c r="BK10" s="21"/>
      <c r="BL10" s="21"/>
      <c r="BM10" s="21"/>
      <c r="BN10" s="21"/>
      <c r="BO10" s="9">
        <v>5</v>
      </c>
      <c r="BQ10">
        <v>4</v>
      </c>
      <c r="BR10" s="18" t="s">
        <v>228</v>
      </c>
      <c r="BS10" s="3">
        <v>23</v>
      </c>
      <c r="BT10">
        <v>12</v>
      </c>
      <c r="BU10">
        <v>4</v>
      </c>
      <c r="BV10">
        <v>12</v>
      </c>
      <c r="BW10">
        <f t="shared" si="0"/>
        <v>13.5</v>
      </c>
    </row>
    <row r="11" spans="1:75" ht="12.75">
      <c r="A11" s="10"/>
      <c r="B11" s="10"/>
      <c r="C11" s="10"/>
      <c r="D11" s="10"/>
      <c r="E11" s="12">
        <v>1</v>
      </c>
      <c r="F11" s="23"/>
      <c r="G11" s="24">
        <v>1</v>
      </c>
      <c r="H11" s="23">
        <v>1</v>
      </c>
      <c r="I11" s="23"/>
      <c r="J11" s="28">
        <v>4</v>
      </c>
      <c r="K11" s="23">
        <v>4</v>
      </c>
      <c r="L11" s="23">
        <v>5</v>
      </c>
      <c r="M11" s="23"/>
      <c r="N11" s="24">
        <v>1</v>
      </c>
      <c r="O11" s="23">
        <v>1</v>
      </c>
      <c r="P11" s="23">
        <v>1</v>
      </c>
      <c r="Q11" s="24">
        <v>7</v>
      </c>
      <c r="R11" s="23">
        <v>8</v>
      </c>
      <c r="S11" s="23">
        <v>9</v>
      </c>
      <c r="T11" s="23">
        <v>14</v>
      </c>
      <c r="U11" s="23"/>
      <c r="V11" s="24">
        <v>1</v>
      </c>
      <c r="W11" s="23">
        <v>1</v>
      </c>
      <c r="X11" s="23"/>
      <c r="Y11" s="24">
        <v>1</v>
      </c>
      <c r="Z11" s="23">
        <v>1</v>
      </c>
      <c r="AA11" s="23">
        <v>2</v>
      </c>
      <c r="AB11" s="23"/>
      <c r="AC11" s="24">
        <v>1</v>
      </c>
      <c r="AD11" s="23">
        <v>1</v>
      </c>
      <c r="AE11" s="23"/>
      <c r="AF11" s="24">
        <v>1</v>
      </c>
      <c r="AG11" s="23">
        <v>1</v>
      </c>
      <c r="AH11" s="23">
        <v>2</v>
      </c>
      <c r="AI11" s="23">
        <v>4</v>
      </c>
      <c r="AJ11" s="23">
        <v>18</v>
      </c>
      <c r="AK11" s="23"/>
      <c r="AL11" s="24"/>
      <c r="AM11" s="23"/>
      <c r="AN11" s="23"/>
      <c r="AO11" s="23"/>
      <c r="AP11" s="23"/>
      <c r="AQ11" s="23"/>
      <c r="AR11" s="24"/>
      <c r="AS11" s="23"/>
      <c r="AT11" s="23">
        <v>2</v>
      </c>
      <c r="AU11" s="23">
        <v>2</v>
      </c>
      <c r="AV11" s="23">
        <v>2</v>
      </c>
      <c r="AW11" s="23">
        <v>2</v>
      </c>
      <c r="AX11" s="23"/>
      <c r="AY11" s="24"/>
      <c r="AZ11" s="23"/>
      <c r="BA11" s="23"/>
      <c r="BB11" s="24">
        <v>1</v>
      </c>
      <c r="BC11" s="23">
        <v>1</v>
      </c>
      <c r="BD11" s="23">
        <v>1</v>
      </c>
      <c r="BE11" s="23">
        <v>1</v>
      </c>
      <c r="BF11" s="24"/>
      <c r="BG11" s="23">
        <v>1</v>
      </c>
      <c r="BH11" s="23"/>
      <c r="BI11" s="24">
        <v>1</v>
      </c>
      <c r="BJ11" s="24"/>
      <c r="BK11" s="23">
        <v>1</v>
      </c>
      <c r="BL11" s="23">
        <v>2</v>
      </c>
      <c r="BM11" s="23">
        <v>3</v>
      </c>
      <c r="BN11" s="23">
        <v>5</v>
      </c>
      <c r="BO11" s="13">
        <v>23</v>
      </c>
      <c r="BQ11">
        <v>5</v>
      </c>
      <c r="BR11" s="18" t="s">
        <v>159</v>
      </c>
      <c r="BS11">
        <v>3</v>
      </c>
      <c r="BT11">
        <v>2</v>
      </c>
      <c r="BU11">
        <v>0</v>
      </c>
      <c r="BW11">
        <f t="shared" si="0"/>
        <v>2.5</v>
      </c>
    </row>
    <row r="12" spans="1:75" ht="12.75">
      <c r="A12" s="10"/>
      <c r="B12" s="10"/>
      <c r="C12" s="10"/>
      <c r="D12" s="5" t="s">
        <v>119</v>
      </c>
      <c r="E12" s="11"/>
      <c r="F12" s="21">
        <v>2</v>
      </c>
      <c r="G12" s="22">
        <v>1</v>
      </c>
      <c r="H12" s="21">
        <v>3</v>
      </c>
      <c r="I12" s="21"/>
      <c r="J12" s="22">
        <v>5</v>
      </c>
      <c r="K12" s="21">
        <v>5</v>
      </c>
      <c r="L12" s="21">
        <v>8</v>
      </c>
      <c r="M12" s="21"/>
      <c r="N12" s="22">
        <v>1</v>
      </c>
      <c r="O12" s="21">
        <v>1</v>
      </c>
      <c r="P12" s="21">
        <v>2</v>
      </c>
      <c r="Q12" s="22">
        <v>7</v>
      </c>
      <c r="R12" s="21">
        <v>9</v>
      </c>
      <c r="S12" s="21">
        <v>10</v>
      </c>
      <c r="T12" s="21">
        <v>18</v>
      </c>
      <c r="U12" s="21"/>
      <c r="V12" s="22">
        <v>1</v>
      </c>
      <c r="W12" s="21">
        <v>1</v>
      </c>
      <c r="X12" s="21"/>
      <c r="Y12" s="22">
        <v>2</v>
      </c>
      <c r="Z12" s="21">
        <v>2</v>
      </c>
      <c r="AA12" s="21">
        <v>3</v>
      </c>
      <c r="AB12" s="21"/>
      <c r="AC12" s="22">
        <v>1</v>
      </c>
      <c r="AD12" s="21">
        <v>1</v>
      </c>
      <c r="AE12" s="21"/>
      <c r="AF12" s="22">
        <v>1</v>
      </c>
      <c r="AG12" s="21">
        <v>1</v>
      </c>
      <c r="AH12" s="21">
        <v>2</v>
      </c>
      <c r="AI12" s="21">
        <v>5</v>
      </c>
      <c r="AJ12" s="21">
        <v>23</v>
      </c>
      <c r="AK12" s="21"/>
      <c r="AL12" s="22"/>
      <c r="AM12" s="21"/>
      <c r="AN12" s="21"/>
      <c r="AO12" s="21"/>
      <c r="AP12" s="21"/>
      <c r="AQ12" s="21"/>
      <c r="AR12" s="22"/>
      <c r="AS12" s="21"/>
      <c r="AT12" s="21">
        <v>2</v>
      </c>
      <c r="AU12" s="21">
        <v>2</v>
      </c>
      <c r="AV12" s="21">
        <v>2</v>
      </c>
      <c r="AW12" s="21">
        <v>2</v>
      </c>
      <c r="AX12" s="21"/>
      <c r="AY12" s="22"/>
      <c r="AZ12" s="21"/>
      <c r="BA12" s="21"/>
      <c r="BB12" s="22">
        <v>1</v>
      </c>
      <c r="BC12" s="21">
        <v>1</v>
      </c>
      <c r="BD12" s="21">
        <v>1</v>
      </c>
      <c r="BE12" s="21">
        <v>1</v>
      </c>
      <c r="BF12" s="22"/>
      <c r="BG12" s="21">
        <v>1</v>
      </c>
      <c r="BH12" s="21"/>
      <c r="BI12" s="22">
        <v>1</v>
      </c>
      <c r="BJ12" s="22"/>
      <c r="BK12" s="21">
        <v>1</v>
      </c>
      <c r="BL12" s="21">
        <v>2</v>
      </c>
      <c r="BM12" s="21">
        <v>3</v>
      </c>
      <c r="BN12" s="21">
        <v>5</v>
      </c>
      <c r="BO12" s="9">
        <v>28</v>
      </c>
      <c r="BQ12">
        <v>6</v>
      </c>
      <c r="BR12" s="18" t="s">
        <v>160</v>
      </c>
      <c r="BS12">
        <v>7</v>
      </c>
      <c r="BT12">
        <v>6</v>
      </c>
      <c r="BU12">
        <v>1</v>
      </c>
      <c r="BW12">
        <f t="shared" si="0"/>
        <v>5.5</v>
      </c>
    </row>
    <row r="13" spans="1:75" ht="12.75">
      <c r="A13" s="10"/>
      <c r="B13" s="10"/>
      <c r="C13" s="5" t="s">
        <v>120</v>
      </c>
      <c r="D13" s="11"/>
      <c r="E13" s="11"/>
      <c r="F13" s="21">
        <v>19</v>
      </c>
      <c r="G13" s="22">
        <v>3</v>
      </c>
      <c r="H13" s="21">
        <v>22</v>
      </c>
      <c r="I13" s="21">
        <v>1</v>
      </c>
      <c r="J13" s="22">
        <v>7</v>
      </c>
      <c r="K13" s="21">
        <v>8</v>
      </c>
      <c r="L13" s="21">
        <v>30</v>
      </c>
      <c r="M13" s="21">
        <v>1</v>
      </c>
      <c r="N13" s="22">
        <v>1</v>
      </c>
      <c r="O13" s="21">
        <v>2</v>
      </c>
      <c r="P13" s="21">
        <v>2</v>
      </c>
      <c r="Q13" s="22">
        <v>7</v>
      </c>
      <c r="R13" s="21">
        <v>9</v>
      </c>
      <c r="S13" s="21">
        <v>11</v>
      </c>
      <c r="T13" s="21">
        <v>41</v>
      </c>
      <c r="U13" s="21"/>
      <c r="V13" s="22">
        <v>2</v>
      </c>
      <c r="W13" s="21">
        <v>2</v>
      </c>
      <c r="X13" s="21">
        <v>1</v>
      </c>
      <c r="Y13" s="22">
        <v>2</v>
      </c>
      <c r="Z13" s="21">
        <v>3</v>
      </c>
      <c r="AA13" s="21">
        <v>5</v>
      </c>
      <c r="AB13" s="21"/>
      <c r="AC13" s="22">
        <v>1</v>
      </c>
      <c r="AD13" s="21">
        <v>1</v>
      </c>
      <c r="AE13" s="21"/>
      <c r="AF13" s="22">
        <v>3</v>
      </c>
      <c r="AG13" s="21">
        <v>3</v>
      </c>
      <c r="AH13" s="21">
        <v>4</v>
      </c>
      <c r="AI13" s="21">
        <v>9</v>
      </c>
      <c r="AJ13" s="21">
        <v>50</v>
      </c>
      <c r="AK13" s="21"/>
      <c r="AL13" s="22"/>
      <c r="AM13" s="21"/>
      <c r="AN13" s="21"/>
      <c r="AO13" s="21"/>
      <c r="AP13" s="21"/>
      <c r="AQ13" s="21"/>
      <c r="AR13" s="22"/>
      <c r="AS13" s="21"/>
      <c r="AT13" s="21">
        <v>3</v>
      </c>
      <c r="AU13" s="21">
        <v>3</v>
      </c>
      <c r="AV13" s="21">
        <v>3</v>
      </c>
      <c r="AW13" s="21">
        <v>3</v>
      </c>
      <c r="AX13" s="21"/>
      <c r="AY13" s="22"/>
      <c r="AZ13" s="21"/>
      <c r="BA13" s="21">
        <v>1</v>
      </c>
      <c r="BB13" s="22">
        <v>1</v>
      </c>
      <c r="BC13" s="21">
        <v>2</v>
      </c>
      <c r="BD13" s="21">
        <v>2</v>
      </c>
      <c r="BE13" s="21">
        <v>1</v>
      </c>
      <c r="BF13" s="22">
        <v>1</v>
      </c>
      <c r="BG13" s="21">
        <v>2</v>
      </c>
      <c r="BH13" s="21"/>
      <c r="BI13" s="22">
        <v>1</v>
      </c>
      <c r="BJ13" s="22"/>
      <c r="BK13" s="21">
        <v>1</v>
      </c>
      <c r="BL13" s="21">
        <v>3</v>
      </c>
      <c r="BM13" s="21">
        <v>5</v>
      </c>
      <c r="BN13" s="21">
        <v>8</v>
      </c>
      <c r="BO13" s="9">
        <v>58</v>
      </c>
      <c r="BQ13">
        <v>7</v>
      </c>
      <c r="BR13" s="18" t="s">
        <v>161</v>
      </c>
      <c r="BS13">
        <v>1</v>
      </c>
      <c r="BT13">
        <v>4</v>
      </c>
      <c r="BU13">
        <v>0</v>
      </c>
      <c r="BW13">
        <f t="shared" si="0"/>
        <v>2.5</v>
      </c>
    </row>
    <row r="14" spans="1:75" ht="12.75">
      <c r="A14" s="10"/>
      <c r="B14" s="10"/>
      <c r="C14" s="5">
        <v>1</v>
      </c>
      <c r="D14" s="5">
        <v>-1</v>
      </c>
      <c r="E14" s="5">
        <v>-1</v>
      </c>
      <c r="F14" s="21"/>
      <c r="G14" s="22"/>
      <c r="H14" s="21"/>
      <c r="I14" s="21"/>
      <c r="J14" s="22"/>
      <c r="K14" s="21"/>
      <c r="L14" s="21"/>
      <c r="M14" s="27"/>
      <c r="N14" s="22"/>
      <c r="O14" s="21"/>
      <c r="P14" s="21"/>
      <c r="Q14" s="22"/>
      <c r="R14" s="21"/>
      <c r="S14" s="21"/>
      <c r="T14" s="21"/>
      <c r="U14" s="21"/>
      <c r="V14" s="22"/>
      <c r="W14" s="21"/>
      <c r="X14" s="21"/>
      <c r="Y14" s="22"/>
      <c r="Z14" s="21"/>
      <c r="AA14" s="21"/>
      <c r="AB14" s="21">
        <v>1</v>
      </c>
      <c r="AC14" s="22"/>
      <c r="AD14" s="21">
        <v>1</v>
      </c>
      <c r="AE14" s="21"/>
      <c r="AF14" s="22">
        <v>1</v>
      </c>
      <c r="AG14" s="21">
        <v>1</v>
      </c>
      <c r="AH14" s="21">
        <v>2</v>
      </c>
      <c r="AI14" s="21">
        <v>2</v>
      </c>
      <c r="AJ14" s="21">
        <v>2</v>
      </c>
      <c r="AK14" s="21"/>
      <c r="AL14" s="22"/>
      <c r="AM14" s="21"/>
      <c r="AN14" s="21"/>
      <c r="AO14" s="21"/>
      <c r="AP14" s="21"/>
      <c r="AQ14" s="21">
        <v>1</v>
      </c>
      <c r="AR14" s="22"/>
      <c r="AS14" s="21">
        <v>1</v>
      </c>
      <c r="AT14" s="21"/>
      <c r="AU14" s="21"/>
      <c r="AV14" s="21">
        <v>1</v>
      </c>
      <c r="AW14" s="21">
        <v>1</v>
      </c>
      <c r="AX14" s="21"/>
      <c r="AY14" s="22"/>
      <c r="AZ14" s="21"/>
      <c r="BA14" s="21"/>
      <c r="BB14" s="22"/>
      <c r="BC14" s="21"/>
      <c r="BD14" s="21"/>
      <c r="BE14" s="21"/>
      <c r="BF14" s="22"/>
      <c r="BG14" s="21"/>
      <c r="BH14" s="21"/>
      <c r="BI14" s="22"/>
      <c r="BJ14" s="22"/>
      <c r="BK14" s="21"/>
      <c r="BL14" s="21"/>
      <c r="BM14" s="21"/>
      <c r="BN14" s="21">
        <v>1</v>
      </c>
      <c r="BO14" s="9">
        <v>3</v>
      </c>
      <c r="BQ14">
        <v>8</v>
      </c>
      <c r="BR14" s="18" t="s">
        <v>162</v>
      </c>
      <c r="BS14" s="3">
        <v>27</v>
      </c>
      <c r="BT14">
        <v>24</v>
      </c>
      <c r="BU14">
        <v>9</v>
      </c>
      <c r="BV14">
        <v>2</v>
      </c>
      <c r="BW14">
        <f t="shared" si="0"/>
        <v>16.5</v>
      </c>
    </row>
    <row r="15" spans="1:75" ht="12.75">
      <c r="A15" s="10"/>
      <c r="B15" s="10"/>
      <c r="C15" s="10"/>
      <c r="D15" s="10"/>
      <c r="E15" s="12">
        <v>1</v>
      </c>
      <c r="F15" s="23"/>
      <c r="G15" s="24"/>
      <c r="H15" s="23"/>
      <c r="I15" s="23"/>
      <c r="J15" s="24">
        <v>1</v>
      </c>
      <c r="K15" s="23">
        <v>1</v>
      </c>
      <c r="L15" s="23">
        <v>1</v>
      </c>
      <c r="M15" s="23">
        <v>1</v>
      </c>
      <c r="N15" s="28">
        <v>1</v>
      </c>
      <c r="O15" s="23">
        <v>2</v>
      </c>
      <c r="P15" s="23"/>
      <c r="Q15" s="24"/>
      <c r="R15" s="23"/>
      <c r="S15" s="23">
        <v>2</v>
      </c>
      <c r="T15" s="23">
        <v>3</v>
      </c>
      <c r="U15" s="23"/>
      <c r="V15" s="24"/>
      <c r="W15" s="23"/>
      <c r="X15" s="23"/>
      <c r="Y15" s="24">
        <v>1</v>
      </c>
      <c r="Z15" s="23">
        <v>1</v>
      </c>
      <c r="AA15" s="23">
        <v>1</v>
      </c>
      <c r="AB15" s="23"/>
      <c r="AC15" s="24"/>
      <c r="AD15" s="23"/>
      <c r="AE15" s="23">
        <v>1</v>
      </c>
      <c r="AF15" s="24"/>
      <c r="AG15" s="23">
        <v>1</v>
      </c>
      <c r="AH15" s="23">
        <v>1</v>
      </c>
      <c r="AI15" s="23">
        <v>2</v>
      </c>
      <c r="AJ15" s="23">
        <v>5</v>
      </c>
      <c r="AK15" s="23"/>
      <c r="AL15" s="24"/>
      <c r="AM15" s="23"/>
      <c r="AN15" s="23"/>
      <c r="AO15" s="23"/>
      <c r="AP15" s="23"/>
      <c r="AQ15" s="23"/>
      <c r="AR15" s="24"/>
      <c r="AS15" s="23"/>
      <c r="AT15" s="23"/>
      <c r="AU15" s="23"/>
      <c r="AV15" s="23"/>
      <c r="AW15" s="23"/>
      <c r="AX15" s="23"/>
      <c r="AY15" s="24">
        <v>1</v>
      </c>
      <c r="AZ15" s="23">
        <v>1</v>
      </c>
      <c r="BA15" s="23"/>
      <c r="BB15" s="24"/>
      <c r="BC15" s="23"/>
      <c r="BD15" s="23">
        <v>1</v>
      </c>
      <c r="BE15" s="23"/>
      <c r="BF15" s="24"/>
      <c r="BG15" s="23"/>
      <c r="BH15" s="23"/>
      <c r="BI15" s="24">
        <v>1</v>
      </c>
      <c r="BJ15" s="24"/>
      <c r="BK15" s="23">
        <v>1</v>
      </c>
      <c r="BL15" s="23">
        <v>1</v>
      </c>
      <c r="BM15" s="23">
        <v>2</v>
      </c>
      <c r="BN15" s="23">
        <v>2</v>
      </c>
      <c r="BO15" s="13">
        <v>7</v>
      </c>
      <c r="BQ15">
        <v>9</v>
      </c>
      <c r="BR15" s="18" t="s">
        <v>163</v>
      </c>
      <c r="BS15">
        <v>0</v>
      </c>
      <c r="BT15">
        <v>1</v>
      </c>
      <c r="BU15">
        <v>0</v>
      </c>
      <c r="BV15">
        <v>6</v>
      </c>
      <c r="BW15">
        <f t="shared" si="0"/>
        <v>0.5</v>
      </c>
    </row>
    <row r="16" spans="1:75" ht="12.75">
      <c r="A16" s="10"/>
      <c r="B16" s="10"/>
      <c r="C16" s="10"/>
      <c r="D16" s="5" t="s">
        <v>120</v>
      </c>
      <c r="E16" s="11"/>
      <c r="F16" s="21"/>
      <c r="G16" s="22"/>
      <c r="H16" s="21"/>
      <c r="I16" s="21"/>
      <c r="J16" s="22">
        <v>1</v>
      </c>
      <c r="K16" s="21">
        <v>1</v>
      </c>
      <c r="L16" s="21">
        <v>1</v>
      </c>
      <c r="M16" s="21">
        <v>1</v>
      </c>
      <c r="N16" s="22">
        <v>1</v>
      </c>
      <c r="O16" s="21">
        <v>2</v>
      </c>
      <c r="P16" s="21"/>
      <c r="Q16" s="22"/>
      <c r="R16" s="21"/>
      <c r="S16" s="21">
        <v>2</v>
      </c>
      <c r="T16" s="21">
        <v>3</v>
      </c>
      <c r="U16" s="21"/>
      <c r="V16" s="22"/>
      <c r="W16" s="21"/>
      <c r="X16" s="21"/>
      <c r="Y16" s="22">
        <v>1</v>
      </c>
      <c r="Z16" s="21">
        <v>1</v>
      </c>
      <c r="AA16" s="21">
        <v>1</v>
      </c>
      <c r="AB16" s="21">
        <v>1</v>
      </c>
      <c r="AC16" s="22"/>
      <c r="AD16" s="21">
        <v>1</v>
      </c>
      <c r="AE16" s="21">
        <v>1</v>
      </c>
      <c r="AF16" s="22">
        <v>1</v>
      </c>
      <c r="AG16" s="21">
        <v>2</v>
      </c>
      <c r="AH16" s="21">
        <v>3</v>
      </c>
      <c r="AI16" s="21">
        <v>4</v>
      </c>
      <c r="AJ16" s="21">
        <v>7</v>
      </c>
      <c r="AK16" s="21"/>
      <c r="AL16" s="22"/>
      <c r="AM16" s="21"/>
      <c r="AN16" s="21"/>
      <c r="AO16" s="21"/>
      <c r="AP16" s="21"/>
      <c r="AQ16" s="21">
        <v>1</v>
      </c>
      <c r="AR16" s="22"/>
      <c r="AS16" s="21">
        <v>1</v>
      </c>
      <c r="AT16" s="21"/>
      <c r="AU16" s="21"/>
      <c r="AV16" s="21">
        <v>1</v>
      </c>
      <c r="AW16" s="21">
        <v>1</v>
      </c>
      <c r="AX16" s="21"/>
      <c r="AY16" s="22">
        <v>1</v>
      </c>
      <c r="AZ16" s="21">
        <v>1</v>
      </c>
      <c r="BA16" s="21"/>
      <c r="BB16" s="22"/>
      <c r="BC16" s="21"/>
      <c r="BD16" s="21">
        <v>1</v>
      </c>
      <c r="BE16" s="21"/>
      <c r="BF16" s="22"/>
      <c r="BG16" s="21"/>
      <c r="BH16" s="21"/>
      <c r="BI16" s="22">
        <v>1</v>
      </c>
      <c r="BJ16" s="22"/>
      <c r="BK16" s="21">
        <v>1</v>
      </c>
      <c r="BL16" s="21">
        <v>1</v>
      </c>
      <c r="BM16" s="21">
        <v>2</v>
      </c>
      <c r="BN16" s="21">
        <v>3</v>
      </c>
      <c r="BO16" s="9">
        <v>10</v>
      </c>
      <c r="BQ16">
        <v>10</v>
      </c>
      <c r="BR16" s="18" t="s">
        <v>164</v>
      </c>
      <c r="BS16">
        <v>1</v>
      </c>
      <c r="BT16">
        <v>4</v>
      </c>
      <c r="BU16">
        <v>0</v>
      </c>
      <c r="BW16">
        <f t="shared" si="0"/>
        <v>2.5</v>
      </c>
    </row>
    <row r="17" spans="1:75" ht="12.75">
      <c r="A17" s="10"/>
      <c r="B17" s="10"/>
      <c r="C17" s="10"/>
      <c r="D17" s="5">
        <v>1</v>
      </c>
      <c r="E17" s="5">
        <v>-1</v>
      </c>
      <c r="F17" s="21"/>
      <c r="G17" s="22"/>
      <c r="H17" s="21"/>
      <c r="I17" s="21"/>
      <c r="J17" s="22"/>
      <c r="K17" s="21"/>
      <c r="L17" s="21"/>
      <c r="M17" s="21"/>
      <c r="N17" s="22"/>
      <c r="O17" s="21"/>
      <c r="P17" s="27"/>
      <c r="Q17" s="22"/>
      <c r="R17" s="21"/>
      <c r="S17" s="21"/>
      <c r="T17" s="21"/>
      <c r="U17" s="21"/>
      <c r="V17" s="22"/>
      <c r="W17" s="21"/>
      <c r="X17" s="21"/>
      <c r="Y17" s="22"/>
      <c r="Z17" s="21"/>
      <c r="AA17" s="21"/>
      <c r="AB17" s="21"/>
      <c r="AC17" s="22"/>
      <c r="AD17" s="21"/>
      <c r="AE17" s="21"/>
      <c r="AF17" s="22"/>
      <c r="AG17" s="21"/>
      <c r="AH17" s="21"/>
      <c r="AI17" s="21"/>
      <c r="AJ17" s="21"/>
      <c r="AK17" s="21"/>
      <c r="AL17" s="22"/>
      <c r="AM17" s="21"/>
      <c r="AN17" s="21"/>
      <c r="AO17" s="21"/>
      <c r="AP17" s="21"/>
      <c r="AQ17" s="21"/>
      <c r="AR17" s="22"/>
      <c r="AS17" s="21"/>
      <c r="AT17" s="21"/>
      <c r="AU17" s="21"/>
      <c r="AV17" s="21"/>
      <c r="AW17" s="21"/>
      <c r="AX17" s="21"/>
      <c r="AY17" s="22"/>
      <c r="AZ17" s="21"/>
      <c r="BA17" s="21"/>
      <c r="BB17" s="22"/>
      <c r="BC17" s="21"/>
      <c r="BD17" s="21"/>
      <c r="BE17" s="21"/>
      <c r="BF17" s="22"/>
      <c r="BG17" s="21"/>
      <c r="BH17" s="21"/>
      <c r="BI17" s="22">
        <v>1</v>
      </c>
      <c r="BJ17" s="22"/>
      <c r="BK17" s="21">
        <v>1</v>
      </c>
      <c r="BL17" s="21">
        <v>1</v>
      </c>
      <c r="BM17" s="21">
        <v>1</v>
      </c>
      <c r="BN17" s="21">
        <v>1</v>
      </c>
      <c r="BO17" s="9">
        <v>1</v>
      </c>
      <c r="BQ17">
        <v>11</v>
      </c>
      <c r="BR17" s="18" t="s">
        <v>165</v>
      </c>
      <c r="BS17">
        <v>2</v>
      </c>
      <c r="BT17">
        <v>2</v>
      </c>
      <c r="BU17">
        <v>0</v>
      </c>
      <c r="BV17">
        <v>4</v>
      </c>
      <c r="BW17">
        <f t="shared" si="0"/>
        <v>2</v>
      </c>
    </row>
    <row r="18" spans="1:75" ht="12.75">
      <c r="A18" s="10"/>
      <c r="B18" s="10"/>
      <c r="C18" s="10"/>
      <c r="D18" s="10"/>
      <c r="E18" s="12">
        <v>1</v>
      </c>
      <c r="F18" s="23">
        <v>2</v>
      </c>
      <c r="G18" s="24"/>
      <c r="H18" s="23">
        <v>2</v>
      </c>
      <c r="I18" s="23"/>
      <c r="J18" s="24">
        <v>3</v>
      </c>
      <c r="K18" s="23">
        <v>3</v>
      </c>
      <c r="L18" s="23">
        <v>5</v>
      </c>
      <c r="M18" s="23"/>
      <c r="N18" s="24">
        <v>2</v>
      </c>
      <c r="O18" s="23">
        <v>2</v>
      </c>
      <c r="P18" s="23"/>
      <c r="Q18" s="28">
        <v>9</v>
      </c>
      <c r="R18" s="23">
        <v>9</v>
      </c>
      <c r="S18" s="23">
        <v>11</v>
      </c>
      <c r="T18" s="23">
        <v>16</v>
      </c>
      <c r="U18" s="23"/>
      <c r="V18" s="24"/>
      <c r="W18" s="23"/>
      <c r="X18" s="23"/>
      <c r="Y18" s="24">
        <v>2</v>
      </c>
      <c r="Z18" s="23">
        <v>2</v>
      </c>
      <c r="AA18" s="23">
        <v>2</v>
      </c>
      <c r="AB18" s="23"/>
      <c r="AC18" s="24"/>
      <c r="AD18" s="23"/>
      <c r="AE18" s="23">
        <v>1</v>
      </c>
      <c r="AF18" s="24">
        <v>5</v>
      </c>
      <c r="AG18" s="23">
        <v>6</v>
      </c>
      <c r="AH18" s="23">
        <v>6</v>
      </c>
      <c r="AI18" s="23">
        <v>8</v>
      </c>
      <c r="AJ18" s="23">
        <v>24</v>
      </c>
      <c r="AK18" s="23"/>
      <c r="AL18" s="24">
        <v>1</v>
      </c>
      <c r="AM18" s="23">
        <v>1</v>
      </c>
      <c r="AN18" s="23"/>
      <c r="AO18" s="23"/>
      <c r="AP18" s="23">
        <v>1</v>
      </c>
      <c r="AQ18" s="23"/>
      <c r="AR18" s="24">
        <v>1</v>
      </c>
      <c r="AS18" s="23">
        <v>1</v>
      </c>
      <c r="AT18" s="23"/>
      <c r="AU18" s="23"/>
      <c r="AV18" s="23">
        <v>1</v>
      </c>
      <c r="AW18" s="23">
        <v>2</v>
      </c>
      <c r="AX18" s="23"/>
      <c r="AY18" s="24"/>
      <c r="AZ18" s="23"/>
      <c r="BA18" s="23"/>
      <c r="BB18" s="24"/>
      <c r="BC18" s="23"/>
      <c r="BD18" s="23"/>
      <c r="BE18" s="23"/>
      <c r="BF18" s="24">
        <v>1</v>
      </c>
      <c r="BG18" s="23">
        <v>1</v>
      </c>
      <c r="BH18" s="23"/>
      <c r="BI18" s="24"/>
      <c r="BJ18" s="24"/>
      <c r="BK18" s="23"/>
      <c r="BL18" s="23">
        <v>1</v>
      </c>
      <c r="BM18" s="23">
        <v>1</v>
      </c>
      <c r="BN18" s="23">
        <v>3</v>
      </c>
      <c r="BO18" s="13">
        <v>27</v>
      </c>
      <c r="BQ18">
        <v>12</v>
      </c>
      <c r="BR18" s="18" t="s">
        <v>166</v>
      </c>
      <c r="BS18">
        <v>2</v>
      </c>
      <c r="BT18">
        <v>7</v>
      </c>
      <c r="BU18">
        <v>0</v>
      </c>
      <c r="BV18">
        <v>24</v>
      </c>
      <c r="BW18">
        <f t="shared" si="0"/>
        <v>4.5</v>
      </c>
    </row>
    <row r="19" spans="1:75" ht="12.75">
      <c r="A19" s="10"/>
      <c r="B19" s="10"/>
      <c r="C19" s="10"/>
      <c r="D19" s="5" t="s">
        <v>119</v>
      </c>
      <c r="E19" s="11"/>
      <c r="F19" s="21">
        <v>2</v>
      </c>
      <c r="G19" s="22"/>
      <c r="H19" s="21">
        <v>2</v>
      </c>
      <c r="I19" s="21"/>
      <c r="J19" s="22">
        <v>3</v>
      </c>
      <c r="K19" s="21">
        <v>3</v>
      </c>
      <c r="L19" s="21">
        <v>5</v>
      </c>
      <c r="M19" s="21"/>
      <c r="N19" s="22">
        <v>2</v>
      </c>
      <c r="O19" s="21">
        <v>2</v>
      </c>
      <c r="P19" s="21"/>
      <c r="Q19" s="22">
        <v>9</v>
      </c>
      <c r="R19" s="21">
        <v>9</v>
      </c>
      <c r="S19" s="21">
        <v>11</v>
      </c>
      <c r="T19" s="21">
        <v>16</v>
      </c>
      <c r="U19" s="21"/>
      <c r="V19" s="22"/>
      <c r="W19" s="21"/>
      <c r="X19" s="21"/>
      <c r="Y19" s="22">
        <v>2</v>
      </c>
      <c r="Z19" s="21">
        <v>2</v>
      </c>
      <c r="AA19" s="21">
        <v>2</v>
      </c>
      <c r="AB19" s="21"/>
      <c r="AC19" s="22"/>
      <c r="AD19" s="21"/>
      <c r="AE19" s="21">
        <v>1</v>
      </c>
      <c r="AF19" s="22">
        <v>5</v>
      </c>
      <c r="AG19" s="21">
        <v>6</v>
      </c>
      <c r="AH19" s="21">
        <v>6</v>
      </c>
      <c r="AI19" s="21">
        <v>8</v>
      </c>
      <c r="AJ19" s="21">
        <v>24</v>
      </c>
      <c r="AK19" s="21"/>
      <c r="AL19" s="22">
        <v>1</v>
      </c>
      <c r="AM19" s="21">
        <v>1</v>
      </c>
      <c r="AN19" s="21"/>
      <c r="AO19" s="21"/>
      <c r="AP19" s="21">
        <v>1</v>
      </c>
      <c r="AQ19" s="21"/>
      <c r="AR19" s="22">
        <v>1</v>
      </c>
      <c r="AS19" s="21">
        <v>1</v>
      </c>
      <c r="AT19" s="21"/>
      <c r="AU19" s="21"/>
      <c r="AV19" s="21">
        <v>1</v>
      </c>
      <c r="AW19" s="21">
        <v>2</v>
      </c>
      <c r="AX19" s="21"/>
      <c r="AY19" s="22"/>
      <c r="AZ19" s="21"/>
      <c r="BA19" s="21"/>
      <c r="BB19" s="22"/>
      <c r="BC19" s="21"/>
      <c r="BD19" s="21"/>
      <c r="BE19" s="21"/>
      <c r="BF19" s="22">
        <v>1</v>
      </c>
      <c r="BG19" s="21">
        <v>1</v>
      </c>
      <c r="BH19" s="21"/>
      <c r="BI19" s="22">
        <v>1</v>
      </c>
      <c r="BJ19" s="22"/>
      <c r="BK19" s="21">
        <v>1</v>
      </c>
      <c r="BL19" s="21">
        <v>2</v>
      </c>
      <c r="BM19" s="21">
        <v>2</v>
      </c>
      <c r="BN19" s="21">
        <v>4</v>
      </c>
      <c r="BO19" s="9">
        <v>28</v>
      </c>
      <c r="BQ19">
        <v>13</v>
      </c>
      <c r="BR19" s="18" t="s">
        <v>167</v>
      </c>
      <c r="BS19">
        <v>2</v>
      </c>
      <c r="BT19">
        <v>2</v>
      </c>
      <c r="BU19">
        <v>0</v>
      </c>
      <c r="BW19">
        <f t="shared" si="0"/>
        <v>2</v>
      </c>
    </row>
    <row r="20" spans="1:75" ht="12.75">
      <c r="A20" s="10"/>
      <c r="B20" s="10"/>
      <c r="C20" s="5" t="s">
        <v>119</v>
      </c>
      <c r="D20" s="11"/>
      <c r="E20" s="11"/>
      <c r="F20" s="21">
        <v>2</v>
      </c>
      <c r="G20" s="22"/>
      <c r="H20" s="21">
        <v>2</v>
      </c>
      <c r="I20" s="21"/>
      <c r="J20" s="22">
        <v>4</v>
      </c>
      <c r="K20" s="21">
        <v>4</v>
      </c>
      <c r="L20" s="21">
        <v>6</v>
      </c>
      <c r="M20" s="21">
        <v>1</v>
      </c>
      <c r="N20" s="22">
        <v>3</v>
      </c>
      <c r="O20" s="21">
        <v>4</v>
      </c>
      <c r="P20" s="21"/>
      <c r="Q20" s="22">
        <v>9</v>
      </c>
      <c r="R20" s="21">
        <v>9</v>
      </c>
      <c r="S20" s="21">
        <v>13</v>
      </c>
      <c r="T20" s="21">
        <v>19</v>
      </c>
      <c r="U20" s="21"/>
      <c r="V20" s="22"/>
      <c r="W20" s="21"/>
      <c r="X20" s="21"/>
      <c r="Y20" s="22">
        <v>3</v>
      </c>
      <c r="Z20" s="21">
        <v>3</v>
      </c>
      <c r="AA20" s="21">
        <v>3</v>
      </c>
      <c r="AB20" s="21">
        <v>1</v>
      </c>
      <c r="AC20" s="22"/>
      <c r="AD20" s="21">
        <v>1</v>
      </c>
      <c r="AE20" s="21">
        <v>2</v>
      </c>
      <c r="AF20" s="22">
        <v>6</v>
      </c>
      <c r="AG20" s="21">
        <v>8</v>
      </c>
      <c r="AH20" s="21">
        <v>9</v>
      </c>
      <c r="AI20" s="21">
        <v>12</v>
      </c>
      <c r="AJ20" s="21">
        <v>31</v>
      </c>
      <c r="AK20" s="21"/>
      <c r="AL20" s="22">
        <v>1</v>
      </c>
      <c r="AM20" s="21">
        <v>1</v>
      </c>
      <c r="AN20" s="21"/>
      <c r="AO20" s="21"/>
      <c r="AP20" s="21">
        <v>1</v>
      </c>
      <c r="AQ20" s="21">
        <v>1</v>
      </c>
      <c r="AR20" s="22">
        <v>1</v>
      </c>
      <c r="AS20" s="21">
        <v>2</v>
      </c>
      <c r="AT20" s="21"/>
      <c r="AU20" s="21"/>
      <c r="AV20" s="21">
        <v>2</v>
      </c>
      <c r="AW20" s="21">
        <v>3</v>
      </c>
      <c r="AX20" s="21"/>
      <c r="AY20" s="22">
        <v>1</v>
      </c>
      <c r="AZ20" s="21">
        <v>1</v>
      </c>
      <c r="BA20" s="21"/>
      <c r="BB20" s="22"/>
      <c r="BC20" s="21"/>
      <c r="BD20" s="21">
        <v>1</v>
      </c>
      <c r="BE20" s="21"/>
      <c r="BF20" s="22">
        <v>1</v>
      </c>
      <c r="BG20" s="21">
        <v>1</v>
      </c>
      <c r="BH20" s="21"/>
      <c r="BI20" s="22">
        <v>2</v>
      </c>
      <c r="BJ20" s="22"/>
      <c r="BK20" s="21">
        <v>2</v>
      </c>
      <c r="BL20" s="21">
        <v>3</v>
      </c>
      <c r="BM20" s="21">
        <v>4</v>
      </c>
      <c r="BN20" s="21">
        <v>7</v>
      </c>
      <c r="BO20" s="9">
        <v>38</v>
      </c>
      <c r="BQ20">
        <v>14</v>
      </c>
      <c r="BR20" s="18" t="s">
        <v>168</v>
      </c>
      <c r="BS20">
        <v>2</v>
      </c>
      <c r="BT20">
        <v>3</v>
      </c>
      <c r="BU20">
        <v>0</v>
      </c>
      <c r="BW20">
        <f t="shared" si="0"/>
        <v>2.5</v>
      </c>
    </row>
    <row r="21" spans="1:75" ht="12.75">
      <c r="A21" s="10"/>
      <c r="B21" s="5" t="s">
        <v>120</v>
      </c>
      <c r="C21" s="11"/>
      <c r="D21" s="11"/>
      <c r="E21" s="11"/>
      <c r="F21" s="21">
        <v>21</v>
      </c>
      <c r="G21" s="22">
        <v>3</v>
      </c>
      <c r="H21" s="21">
        <v>24</v>
      </c>
      <c r="I21" s="21">
        <v>1</v>
      </c>
      <c r="J21" s="22">
        <v>11</v>
      </c>
      <c r="K21" s="21">
        <v>12</v>
      </c>
      <c r="L21" s="21">
        <v>36</v>
      </c>
      <c r="M21" s="21">
        <v>2</v>
      </c>
      <c r="N21" s="22">
        <v>4</v>
      </c>
      <c r="O21" s="21">
        <v>6</v>
      </c>
      <c r="P21" s="21">
        <v>2</v>
      </c>
      <c r="Q21" s="22">
        <v>16</v>
      </c>
      <c r="R21" s="21">
        <v>18</v>
      </c>
      <c r="S21" s="21">
        <v>24</v>
      </c>
      <c r="T21" s="21">
        <v>60</v>
      </c>
      <c r="U21" s="21"/>
      <c r="V21" s="22">
        <v>2</v>
      </c>
      <c r="W21" s="21">
        <v>2</v>
      </c>
      <c r="X21" s="21">
        <v>1</v>
      </c>
      <c r="Y21" s="22">
        <v>5</v>
      </c>
      <c r="Z21" s="21">
        <v>6</v>
      </c>
      <c r="AA21" s="21">
        <v>8</v>
      </c>
      <c r="AB21" s="21">
        <v>1</v>
      </c>
      <c r="AC21" s="22">
        <v>1</v>
      </c>
      <c r="AD21" s="21">
        <v>2</v>
      </c>
      <c r="AE21" s="21">
        <v>2</v>
      </c>
      <c r="AF21" s="22">
        <v>9</v>
      </c>
      <c r="AG21" s="21">
        <v>11</v>
      </c>
      <c r="AH21" s="21">
        <v>13</v>
      </c>
      <c r="AI21" s="21">
        <v>21</v>
      </c>
      <c r="AJ21" s="21">
        <v>81</v>
      </c>
      <c r="AK21" s="21"/>
      <c r="AL21" s="22">
        <v>1</v>
      </c>
      <c r="AM21" s="21">
        <v>1</v>
      </c>
      <c r="AN21" s="21"/>
      <c r="AO21" s="21"/>
      <c r="AP21" s="21">
        <v>1</v>
      </c>
      <c r="AQ21" s="21">
        <v>1</v>
      </c>
      <c r="AR21" s="22">
        <v>1</v>
      </c>
      <c r="AS21" s="21">
        <v>2</v>
      </c>
      <c r="AT21" s="21">
        <v>3</v>
      </c>
      <c r="AU21" s="21">
        <v>3</v>
      </c>
      <c r="AV21" s="21">
        <v>5</v>
      </c>
      <c r="AW21" s="21">
        <v>6</v>
      </c>
      <c r="AX21" s="21"/>
      <c r="AY21" s="22">
        <v>1</v>
      </c>
      <c r="AZ21" s="21">
        <v>1</v>
      </c>
      <c r="BA21" s="21">
        <v>1</v>
      </c>
      <c r="BB21" s="22">
        <v>1</v>
      </c>
      <c r="BC21" s="21">
        <v>2</v>
      </c>
      <c r="BD21" s="21">
        <v>3</v>
      </c>
      <c r="BE21" s="21">
        <v>1</v>
      </c>
      <c r="BF21" s="22">
        <v>2</v>
      </c>
      <c r="BG21" s="21">
        <v>3</v>
      </c>
      <c r="BH21" s="21"/>
      <c r="BI21" s="22">
        <v>3</v>
      </c>
      <c r="BJ21" s="22"/>
      <c r="BK21" s="21">
        <v>3</v>
      </c>
      <c r="BL21" s="21">
        <v>6</v>
      </c>
      <c r="BM21" s="21">
        <v>9</v>
      </c>
      <c r="BN21" s="21">
        <v>15</v>
      </c>
      <c r="BO21" s="9">
        <v>96</v>
      </c>
      <c r="BQ21">
        <v>15</v>
      </c>
      <c r="BR21" s="18" t="s">
        <v>169</v>
      </c>
      <c r="BS21">
        <v>6</v>
      </c>
      <c r="BT21">
        <v>2</v>
      </c>
      <c r="BU21">
        <v>0</v>
      </c>
      <c r="BW21">
        <f t="shared" si="0"/>
        <v>4</v>
      </c>
    </row>
    <row r="22" spans="1:75" ht="12.75">
      <c r="A22" s="10"/>
      <c r="B22" s="5">
        <v>1</v>
      </c>
      <c r="C22" s="5">
        <v>-1</v>
      </c>
      <c r="D22" s="5">
        <v>-1</v>
      </c>
      <c r="E22" s="5">
        <v>1</v>
      </c>
      <c r="F22" s="21"/>
      <c r="G22" s="22"/>
      <c r="H22" s="21"/>
      <c r="I22" s="21"/>
      <c r="J22" s="22"/>
      <c r="K22" s="21"/>
      <c r="L22" s="21"/>
      <c r="M22" s="21"/>
      <c r="N22" s="22"/>
      <c r="O22" s="21"/>
      <c r="P22" s="21"/>
      <c r="Q22" s="22"/>
      <c r="R22" s="21"/>
      <c r="S22" s="21"/>
      <c r="T22" s="21"/>
      <c r="U22" s="21"/>
      <c r="V22" s="31"/>
      <c r="W22" s="21"/>
      <c r="X22" s="21"/>
      <c r="Y22" s="22"/>
      <c r="Z22" s="21"/>
      <c r="AA22" s="21"/>
      <c r="AB22" s="21"/>
      <c r="AC22" s="22"/>
      <c r="AD22" s="21"/>
      <c r="AE22" s="21"/>
      <c r="AF22" s="22"/>
      <c r="AG22" s="21"/>
      <c r="AH22" s="21"/>
      <c r="AI22" s="21"/>
      <c r="AJ22" s="21"/>
      <c r="AK22" s="21"/>
      <c r="AL22" s="22"/>
      <c r="AM22" s="21"/>
      <c r="AN22" s="21"/>
      <c r="AO22" s="21"/>
      <c r="AP22" s="21"/>
      <c r="AQ22" s="21"/>
      <c r="AR22" s="22"/>
      <c r="AS22" s="21"/>
      <c r="AT22" s="21"/>
      <c r="AU22" s="21"/>
      <c r="AV22" s="21"/>
      <c r="AW22" s="21"/>
      <c r="AX22" s="21">
        <v>1</v>
      </c>
      <c r="AY22" s="22"/>
      <c r="AZ22" s="21">
        <v>1</v>
      </c>
      <c r="BA22" s="21"/>
      <c r="BB22" s="22"/>
      <c r="BC22" s="21"/>
      <c r="BD22" s="21">
        <v>1</v>
      </c>
      <c r="BE22" s="21"/>
      <c r="BF22" s="22"/>
      <c r="BG22" s="21"/>
      <c r="BH22" s="21"/>
      <c r="BI22" s="22"/>
      <c r="BJ22" s="22"/>
      <c r="BK22" s="21"/>
      <c r="BL22" s="21"/>
      <c r="BM22" s="21">
        <v>1</v>
      </c>
      <c r="BN22" s="21">
        <v>1</v>
      </c>
      <c r="BO22" s="9">
        <v>1</v>
      </c>
      <c r="BQ22">
        <v>16</v>
      </c>
      <c r="BR22" s="18" t="s">
        <v>170</v>
      </c>
      <c r="BS22" s="3">
        <v>23</v>
      </c>
      <c r="BT22">
        <v>23</v>
      </c>
      <c r="BU22">
        <v>5</v>
      </c>
      <c r="BV22">
        <v>1</v>
      </c>
      <c r="BW22">
        <f t="shared" si="0"/>
        <v>18</v>
      </c>
    </row>
    <row r="23" spans="1:75" ht="12.75">
      <c r="A23" s="10"/>
      <c r="B23" s="10"/>
      <c r="C23" s="10"/>
      <c r="D23" s="5" t="s">
        <v>120</v>
      </c>
      <c r="E23" s="11"/>
      <c r="F23" s="21"/>
      <c r="G23" s="22"/>
      <c r="H23" s="21"/>
      <c r="I23" s="21"/>
      <c r="J23" s="22"/>
      <c r="K23" s="21"/>
      <c r="L23" s="21"/>
      <c r="M23" s="21"/>
      <c r="N23" s="22"/>
      <c r="O23" s="21"/>
      <c r="P23" s="21"/>
      <c r="Q23" s="22"/>
      <c r="R23" s="21"/>
      <c r="S23" s="21"/>
      <c r="T23" s="21"/>
      <c r="U23" s="21"/>
      <c r="V23" s="22"/>
      <c r="W23" s="21"/>
      <c r="X23" s="21"/>
      <c r="Y23" s="22"/>
      <c r="Z23" s="21"/>
      <c r="AA23" s="21"/>
      <c r="AB23" s="21"/>
      <c r="AC23" s="22"/>
      <c r="AD23" s="21"/>
      <c r="AE23" s="21"/>
      <c r="AF23" s="22"/>
      <c r="AG23" s="21"/>
      <c r="AH23" s="21"/>
      <c r="AI23" s="21"/>
      <c r="AJ23" s="21"/>
      <c r="AK23" s="21"/>
      <c r="AL23" s="22"/>
      <c r="AM23" s="21"/>
      <c r="AN23" s="21"/>
      <c r="AO23" s="21"/>
      <c r="AP23" s="21"/>
      <c r="AQ23" s="21"/>
      <c r="AR23" s="22"/>
      <c r="AS23" s="21"/>
      <c r="AT23" s="21"/>
      <c r="AU23" s="21"/>
      <c r="AV23" s="21"/>
      <c r="AW23" s="21"/>
      <c r="AX23" s="21">
        <v>1</v>
      </c>
      <c r="AY23" s="22"/>
      <c r="AZ23" s="21">
        <v>1</v>
      </c>
      <c r="BA23" s="21"/>
      <c r="BB23" s="22"/>
      <c r="BC23" s="21"/>
      <c r="BD23" s="21">
        <v>1</v>
      </c>
      <c r="BE23" s="21"/>
      <c r="BF23" s="22"/>
      <c r="BG23" s="21"/>
      <c r="BH23" s="21"/>
      <c r="BI23" s="22"/>
      <c r="BJ23" s="22"/>
      <c r="BK23" s="21"/>
      <c r="BL23" s="21"/>
      <c r="BM23" s="21">
        <v>1</v>
      </c>
      <c r="BN23" s="21">
        <v>1</v>
      </c>
      <c r="BO23" s="9">
        <v>1</v>
      </c>
      <c r="BQ23">
        <v>17</v>
      </c>
      <c r="BR23" s="18" t="s">
        <v>171</v>
      </c>
      <c r="BS23">
        <v>1</v>
      </c>
      <c r="BT23">
        <v>1</v>
      </c>
      <c r="BU23">
        <v>0</v>
      </c>
      <c r="BV23">
        <v>4</v>
      </c>
      <c r="BW23">
        <f t="shared" si="0"/>
        <v>1</v>
      </c>
    </row>
    <row r="24" spans="1:75" ht="12.75">
      <c r="A24" s="10"/>
      <c r="B24" s="10"/>
      <c r="C24" s="10"/>
      <c r="D24" s="5">
        <v>1</v>
      </c>
      <c r="E24" s="5">
        <v>-1</v>
      </c>
      <c r="F24" s="21"/>
      <c r="G24" s="22"/>
      <c r="H24" s="21"/>
      <c r="I24" s="21"/>
      <c r="J24" s="22"/>
      <c r="K24" s="21"/>
      <c r="L24" s="21"/>
      <c r="M24" s="21"/>
      <c r="N24" s="22"/>
      <c r="O24" s="21"/>
      <c r="P24" s="21"/>
      <c r="Q24" s="22"/>
      <c r="R24" s="21"/>
      <c r="S24" s="21"/>
      <c r="T24" s="21"/>
      <c r="U24" s="29"/>
      <c r="V24" s="22">
        <v>1</v>
      </c>
      <c r="W24" s="21">
        <v>1</v>
      </c>
      <c r="X24" s="27"/>
      <c r="Y24" s="22"/>
      <c r="Z24" s="21"/>
      <c r="AA24" s="21">
        <v>1</v>
      </c>
      <c r="AB24" s="21"/>
      <c r="AC24" s="22"/>
      <c r="AD24" s="21"/>
      <c r="AE24" s="21"/>
      <c r="AF24" s="22"/>
      <c r="AG24" s="21"/>
      <c r="AH24" s="21"/>
      <c r="AI24" s="21">
        <v>1</v>
      </c>
      <c r="AJ24" s="21">
        <v>1</v>
      </c>
      <c r="AK24" s="21"/>
      <c r="AL24" s="22"/>
      <c r="AM24" s="21"/>
      <c r="AN24" s="21"/>
      <c r="AO24" s="21"/>
      <c r="AP24" s="21"/>
      <c r="AQ24" s="21"/>
      <c r="AR24" s="22"/>
      <c r="AS24" s="21"/>
      <c r="AT24" s="21"/>
      <c r="AU24" s="21"/>
      <c r="AV24" s="21"/>
      <c r="AW24" s="21"/>
      <c r="AX24" s="21"/>
      <c r="AY24" s="22"/>
      <c r="AZ24" s="21"/>
      <c r="BA24" s="21"/>
      <c r="BB24" s="22">
        <v>1</v>
      </c>
      <c r="BC24" s="21">
        <v>1</v>
      </c>
      <c r="BD24" s="21">
        <v>1</v>
      </c>
      <c r="BE24" s="21"/>
      <c r="BF24" s="22"/>
      <c r="BG24" s="21"/>
      <c r="BH24" s="21"/>
      <c r="BI24" s="22"/>
      <c r="BJ24" s="22"/>
      <c r="BK24" s="21"/>
      <c r="BL24" s="21"/>
      <c r="BM24" s="21">
        <v>1</v>
      </c>
      <c r="BN24" s="21">
        <v>1</v>
      </c>
      <c r="BO24" s="9">
        <v>2</v>
      </c>
      <c r="BQ24">
        <v>18</v>
      </c>
      <c r="BR24" s="18" t="s">
        <v>172</v>
      </c>
      <c r="BS24">
        <v>2</v>
      </c>
      <c r="BT24">
        <v>3</v>
      </c>
      <c r="BU24">
        <v>0</v>
      </c>
      <c r="BW24">
        <f t="shared" si="0"/>
        <v>2.5</v>
      </c>
    </row>
    <row r="25" spans="1:75" ht="12.75">
      <c r="A25" s="10"/>
      <c r="B25" s="10"/>
      <c r="C25" s="10"/>
      <c r="D25" s="10"/>
      <c r="E25" s="12">
        <v>1</v>
      </c>
      <c r="F25" s="23"/>
      <c r="G25" s="24"/>
      <c r="H25" s="23"/>
      <c r="I25" s="23"/>
      <c r="J25" s="24"/>
      <c r="K25" s="23"/>
      <c r="L25" s="23"/>
      <c r="M25" s="23"/>
      <c r="N25" s="24"/>
      <c r="O25" s="23"/>
      <c r="P25" s="23"/>
      <c r="Q25" s="24">
        <v>1</v>
      </c>
      <c r="R25" s="23">
        <v>1</v>
      </c>
      <c r="S25" s="23">
        <v>1</v>
      </c>
      <c r="T25" s="23">
        <v>1</v>
      </c>
      <c r="U25" s="23"/>
      <c r="V25" s="30"/>
      <c r="W25" s="23"/>
      <c r="X25" s="23"/>
      <c r="Y25" s="28"/>
      <c r="Z25" s="23"/>
      <c r="AA25" s="23"/>
      <c r="AB25" s="23"/>
      <c r="AC25" s="24"/>
      <c r="AD25" s="23"/>
      <c r="AE25" s="23"/>
      <c r="AF25" s="24">
        <v>1</v>
      </c>
      <c r="AG25" s="23">
        <v>1</v>
      </c>
      <c r="AH25" s="23">
        <v>1</v>
      </c>
      <c r="AI25" s="23">
        <v>1</v>
      </c>
      <c r="AJ25" s="23">
        <v>2</v>
      </c>
      <c r="AK25" s="23"/>
      <c r="AL25" s="24"/>
      <c r="AM25" s="23"/>
      <c r="AN25" s="23"/>
      <c r="AO25" s="23"/>
      <c r="AP25" s="23"/>
      <c r="AQ25" s="23"/>
      <c r="AR25" s="24"/>
      <c r="AS25" s="23"/>
      <c r="AT25" s="23"/>
      <c r="AU25" s="23"/>
      <c r="AV25" s="23"/>
      <c r="AW25" s="23"/>
      <c r="AX25" s="23"/>
      <c r="AY25" s="24"/>
      <c r="AZ25" s="23"/>
      <c r="BA25" s="23"/>
      <c r="BB25" s="24"/>
      <c r="BC25" s="23"/>
      <c r="BD25" s="23"/>
      <c r="BE25" s="23"/>
      <c r="BF25" s="24"/>
      <c r="BG25" s="23"/>
      <c r="BH25" s="23"/>
      <c r="BI25" s="24"/>
      <c r="BJ25" s="24"/>
      <c r="BK25" s="23"/>
      <c r="BL25" s="23"/>
      <c r="BM25" s="23"/>
      <c r="BN25" s="23"/>
      <c r="BO25" s="13">
        <v>2</v>
      </c>
      <c r="BQ25">
        <v>19</v>
      </c>
      <c r="BR25" s="18" t="s">
        <v>173</v>
      </c>
      <c r="BS25">
        <v>1</v>
      </c>
      <c r="BT25">
        <v>0</v>
      </c>
      <c r="BU25">
        <v>0</v>
      </c>
      <c r="BV25">
        <v>2</v>
      </c>
      <c r="BW25">
        <f t="shared" si="0"/>
        <v>0.5</v>
      </c>
    </row>
    <row r="26" spans="1:75" ht="12.75">
      <c r="A26" s="10"/>
      <c r="B26" s="10"/>
      <c r="C26" s="10"/>
      <c r="D26" s="5" t="s">
        <v>119</v>
      </c>
      <c r="E26" s="11"/>
      <c r="F26" s="21"/>
      <c r="G26" s="22"/>
      <c r="H26" s="21"/>
      <c r="I26" s="21"/>
      <c r="J26" s="22"/>
      <c r="K26" s="21"/>
      <c r="L26" s="21"/>
      <c r="M26" s="21"/>
      <c r="N26" s="22"/>
      <c r="O26" s="21"/>
      <c r="P26" s="21"/>
      <c r="Q26" s="22">
        <v>1</v>
      </c>
      <c r="R26" s="21">
        <v>1</v>
      </c>
      <c r="S26" s="21">
        <v>1</v>
      </c>
      <c r="T26" s="21">
        <v>1</v>
      </c>
      <c r="U26" s="21"/>
      <c r="V26" s="22">
        <v>1</v>
      </c>
      <c r="W26" s="21">
        <v>1</v>
      </c>
      <c r="X26" s="21"/>
      <c r="Y26" s="22"/>
      <c r="Z26" s="21"/>
      <c r="AA26" s="21">
        <v>1</v>
      </c>
      <c r="AB26" s="21"/>
      <c r="AC26" s="22"/>
      <c r="AD26" s="21"/>
      <c r="AE26" s="21"/>
      <c r="AF26" s="22">
        <v>1</v>
      </c>
      <c r="AG26" s="21">
        <v>1</v>
      </c>
      <c r="AH26" s="21">
        <v>1</v>
      </c>
      <c r="AI26" s="21">
        <v>2</v>
      </c>
      <c r="AJ26" s="21">
        <v>3</v>
      </c>
      <c r="AK26" s="21"/>
      <c r="AL26" s="22"/>
      <c r="AM26" s="21"/>
      <c r="AN26" s="21"/>
      <c r="AO26" s="21"/>
      <c r="AP26" s="21"/>
      <c r="AQ26" s="21"/>
      <c r="AR26" s="22"/>
      <c r="AS26" s="21"/>
      <c r="AT26" s="21"/>
      <c r="AU26" s="21"/>
      <c r="AV26" s="21"/>
      <c r="AW26" s="21"/>
      <c r="AX26" s="21"/>
      <c r="AY26" s="22"/>
      <c r="AZ26" s="21"/>
      <c r="BA26" s="21"/>
      <c r="BB26" s="22">
        <v>1</v>
      </c>
      <c r="BC26" s="21">
        <v>1</v>
      </c>
      <c r="BD26" s="21">
        <v>1</v>
      </c>
      <c r="BE26" s="21"/>
      <c r="BF26" s="22"/>
      <c r="BG26" s="21"/>
      <c r="BH26" s="21"/>
      <c r="BI26" s="22"/>
      <c r="BJ26" s="22"/>
      <c r="BK26" s="21"/>
      <c r="BL26" s="21"/>
      <c r="BM26" s="21">
        <v>1</v>
      </c>
      <c r="BN26" s="21">
        <v>1</v>
      </c>
      <c r="BO26" s="9">
        <v>4</v>
      </c>
      <c r="BQ26">
        <v>20</v>
      </c>
      <c r="BR26" s="18" t="s">
        <v>174</v>
      </c>
      <c r="BS26">
        <v>4</v>
      </c>
      <c r="BT26">
        <v>1</v>
      </c>
      <c r="BU26">
        <v>0</v>
      </c>
      <c r="BV26">
        <v>7</v>
      </c>
      <c r="BW26">
        <f t="shared" si="0"/>
        <v>2.5</v>
      </c>
    </row>
    <row r="27" spans="1:75" ht="12.75">
      <c r="A27" s="10"/>
      <c r="B27" s="10"/>
      <c r="C27" s="5" t="s">
        <v>120</v>
      </c>
      <c r="D27" s="11"/>
      <c r="E27" s="11"/>
      <c r="F27" s="21"/>
      <c r="G27" s="22"/>
      <c r="H27" s="21"/>
      <c r="I27" s="21"/>
      <c r="J27" s="22"/>
      <c r="K27" s="21"/>
      <c r="L27" s="21"/>
      <c r="M27" s="21"/>
      <c r="N27" s="22"/>
      <c r="O27" s="21"/>
      <c r="P27" s="21"/>
      <c r="Q27" s="22">
        <v>1</v>
      </c>
      <c r="R27" s="21">
        <v>1</v>
      </c>
      <c r="S27" s="21">
        <v>1</v>
      </c>
      <c r="T27" s="21">
        <v>1</v>
      </c>
      <c r="U27" s="21"/>
      <c r="V27" s="22">
        <v>1</v>
      </c>
      <c r="W27" s="21">
        <v>1</v>
      </c>
      <c r="X27" s="21"/>
      <c r="Y27" s="22"/>
      <c r="Z27" s="21"/>
      <c r="AA27" s="21">
        <v>1</v>
      </c>
      <c r="AB27" s="27"/>
      <c r="AC27" s="22"/>
      <c r="AD27" s="21"/>
      <c r="AE27" s="21"/>
      <c r="AF27" s="22">
        <v>1</v>
      </c>
      <c r="AG27" s="21">
        <v>1</v>
      </c>
      <c r="AH27" s="21">
        <v>1</v>
      </c>
      <c r="AI27" s="21">
        <v>2</v>
      </c>
      <c r="AJ27" s="21">
        <v>3</v>
      </c>
      <c r="AK27" s="21"/>
      <c r="AL27" s="22"/>
      <c r="AM27" s="21"/>
      <c r="AN27" s="21"/>
      <c r="AO27" s="21"/>
      <c r="AP27" s="21"/>
      <c r="AQ27" s="21"/>
      <c r="AR27" s="22"/>
      <c r="AS27" s="21"/>
      <c r="AT27" s="21"/>
      <c r="AU27" s="21"/>
      <c r="AV27" s="21"/>
      <c r="AW27" s="21"/>
      <c r="AX27" s="21">
        <v>1</v>
      </c>
      <c r="AY27" s="22"/>
      <c r="AZ27" s="21">
        <v>1</v>
      </c>
      <c r="BA27" s="21"/>
      <c r="BB27" s="22">
        <v>1</v>
      </c>
      <c r="BC27" s="21">
        <v>1</v>
      </c>
      <c r="BD27" s="21">
        <v>2</v>
      </c>
      <c r="BE27" s="21"/>
      <c r="BF27" s="22"/>
      <c r="BG27" s="21"/>
      <c r="BH27" s="21"/>
      <c r="BI27" s="22"/>
      <c r="BJ27" s="22"/>
      <c r="BK27" s="21"/>
      <c r="BL27" s="21"/>
      <c r="BM27" s="21">
        <v>2</v>
      </c>
      <c r="BN27" s="21">
        <v>2</v>
      </c>
      <c r="BO27" s="9">
        <v>5</v>
      </c>
      <c r="BQ27">
        <v>21</v>
      </c>
      <c r="BR27" s="18" t="s">
        <v>175</v>
      </c>
      <c r="BS27">
        <v>0</v>
      </c>
      <c r="BT27">
        <v>2</v>
      </c>
      <c r="BU27">
        <v>0</v>
      </c>
      <c r="BW27">
        <f t="shared" si="0"/>
        <v>1</v>
      </c>
    </row>
    <row r="28" spans="1:75" ht="12.75">
      <c r="A28" s="10"/>
      <c r="B28" s="10"/>
      <c r="C28" s="5">
        <v>1</v>
      </c>
      <c r="D28" s="5">
        <v>-1</v>
      </c>
      <c r="E28" s="5">
        <v>-1</v>
      </c>
      <c r="F28" s="21"/>
      <c r="G28" s="22"/>
      <c r="H28" s="21"/>
      <c r="I28" s="21"/>
      <c r="J28" s="22"/>
      <c r="K28" s="21"/>
      <c r="L28" s="21"/>
      <c r="M28" s="21"/>
      <c r="N28" s="22"/>
      <c r="O28" s="21"/>
      <c r="P28" s="21"/>
      <c r="Q28" s="22"/>
      <c r="R28" s="21"/>
      <c r="S28" s="21"/>
      <c r="T28" s="21"/>
      <c r="U28" s="21"/>
      <c r="V28" s="22">
        <v>1</v>
      </c>
      <c r="W28" s="21">
        <v>1</v>
      </c>
      <c r="X28" s="29"/>
      <c r="Y28" s="22"/>
      <c r="Z28" s="21"/>
      <c r="AA28" s="21">
        <v>1</v>
      </c>
      <c r="AB28" s="21"/>
      <c r="AC28" s="31"/>
      <c r="AD28" s="21"/>
      <c r="AE28" s="21"/>
      <c r="AF28" s="22"/>
      <c r="AG28" s="21"/>
      <c r="AH28" s="21"/>
      <c r="AI28" s="21">
        <v>1</v>
      </c>
      <c r="AJ28" s="21">
        <v>1</v>
      </c>
      <c r="AK28" s="21">
        <v>1</v>
      </c>
      <c r="AL28" s="22"/>
      <c r="AM28" s="21">
        <v>1</v>
      </c>
      <c r="AN28" s="21"/>
      <c r="AO28" s="21"/>
      <c r="AP28" s="21">
        <v>1</v>
      </c>
      <c r="AQ28" s="21"/>
      <c r="AR28" s="22"/>
      <c r="AS28" s="21"/>
      <c r="AT28" s="21"/>
      <c r="AU28" s="21"/>
      <c r="AV28" s="21"/>
      <c r="AW28" s="21">
        <v>1</v>
      </c>
      <c r="AX28" s="21"/>
      <c r="AY28" s="22"/>
      <c r="AZ28" s="21"/>
      <c r="BA28" s="21"/>
      <c r="BB28" s="22"/>
      <c r="BC28" s="21"/>
      <c r="BD28" s="21"/>
      <c r="BE28" s="21"/>
      <c r="BF28" s="22"/>
      <c r="BG28" s="21"/>
      <c r="BH28" s="21"/>
      <c r="BI28" s="22"/>
      <c r="BJ28" s="22"/>
      <c r="BK28" s="21"/>
      <c r="BL28" s="21"/>
      <c r="BM28" s="21"/>
      <c r="BN28" s="21">
        <v>1</v>
      </c>
      <c r="BO28" s="9">
        <v>2</v>
      </c>
      <c r="BQ28">
        <v>22</v>
      </c>
      <c r="BR28" s="18" t="s">
        <v>176</v>
      </c>
      <c r="BS28">
        <v>1</v>
      </c>
      <c r="BT28">
        <v>3</v>
      </c>
      <c r="BU28">
        <v>0</v>
      </c>
      <c r="BW28">
        <f t="shared" si="0"/>
        <v>2</v>
      </c>
    </row>
    <row r="29" spans="1:75" ht="12.75">
      <c r="A29" s="10"/>
      <c r="B29" s="10"/>
      <c r="C29" s="10"/>
      <c r="D29" s="10"/>
      <c r="E29" s="12">
        <v>1</v>
      </c>
      <c r="F29" s="23"/>
      <c r="G29" s="24"/>
      <c r="H29" s="23"/>
      <c r="I29" s="23"/>
      <c r="J29" s="24"/>
      <c r="K29" s="23"/>
      <c r="L29" s="23"/>
      <c r="M29" s="23"/>
      <c r="N29" s="24"/>
      <c r="O29" s="23"/>
      <c r="P29" s="23">
        <v>1</v>
      </c>
      <c r="Q29" s="24"/>
      <c r="R29" s="23">
        <v>1</v>
      </c>
      <c r="S29" s="23">
        <v>1</v>
      </c>
      <c r="T29" s="23">
        <v>1</v>
      </c>
      <c r="U29" s="23"/>
      <c r="V29" s="24"/>
      <c r="W29" s="23"/>
      <c r="X29" s="23"/>
      <c r="Y29" s="30"/>
      <c r="Z29" s="23"/>
      <c r="AA29" s="23"/>
      <c r="AB29" s="23"/>
      <c r="AC29" s="24"/>
      <c r="AD29" s="23"/>
      <c r="AE29" s="23"/>
      <c r="AF29" s="24"/>
      <c r="AG29" s="23"/>
      <c r="AH29" s="23"/>
      <c r="AI29" s="23"/>
      <c r="AJ29" s="23">
        <v>1</v>
      </c>
      <c r="AK29" s="23"/>
      <c r="AL29" s="24"/>
      <c r="AM29" s="23"/>
      <c r="AN29" s="23"/>
      <c r="AO29" s="23"/>
      <c r="AP29" s="23"/>
      <c r="AQ29" s="23"/>
      <c r="AR29" s="24"/>
      <c r="AS29" s="23"/>
      <c r="AT29" s="23"/>
      <c r="AU29" s="23"/>
      <c r="AV29" s="23"/>
      <c r="AW29" s="23"/>
      <c r="AX29" s="23"/>
      <c r="AY29" s="24"/>
      <c r="AZ29" s="23"/>
      <c r="BA29" s="23"/>
      <c r="BB29" s="24">
        <v>1</v>
      </c>
      <c r="BC29" s="23">
        <v>1</v>
      </c>
      <c r="BD29" s="23">
        <v>1</v>
      </c>
      <c r="BE29" s="23"/>
      <c r="BF29" s="24"/>
      <c r="BG29" s="23"/>
      <c r="BH29" s="23"/>
      <c r="BI29" s="24"/>
      <c r="BJ29" s="24"/>
      <c r="BK29" s="23"/>
      <c r="BL29" s="23"/>
      <c r="BM29" s="23">
        <v>1</v>
      </c>
      <c r="BN29" s="23">
        <v>1</v>
      </c>
      <c r="BO29" s="13">
        <v>2</v>
      </c>
      <c r="BQ29">
        <v>23</v>
      </c>
      <c r="BR29" s="18" t="s">
        <v>177</v>
      </c>
      <c r="BS29">
        <v>4</v>
      </c>
      <c r="BT29">
        <v>0</v>
      </c>
      <c r="BU29">
        <v>0</v>
      </c>
      <c r="BV29">
        <v>2</v>
      </c>
      <c r="BW29">
        <f t="shared" si="0"/>
        <v>2</v>
      </c>
    </row>
    <row r="30" spans="1:75" ht="12.75">
      <c r="A30" s="10"/>
      <c r="B30" s="10"/>
      <c r="C30" s="10"/>
      <c r="D30" s="5" t="s">
        <v>120</v>
      </c>
      <c r="E30" s="11"/>
      <c r="F30" s="21"/>
      <c r="G30" s="22"/>
      <c r="H30" s="21"/>
      <c r="I30" s="21"/>
      <c r="J30" s="22"/>
      <c r="K30" s="21"/>
      <c r="L30" s="21"/>
      <c r="M30" s="21"/>
      <c r="N30" s="22"/>
      <c r="O30" s="21"/>
      <c r="P30" s="21">
        <v>1</v>
      </c>
      <c r="Q30" s="22"/>
      <c r="R30" s="21">
        <v>1</v>
      </c>
      <c r="S30" s="21">
        <v>1</v>
      </c>
      <c r="T30" s="21">
        <v>1</v>
      </c>
      <c r="U30" s="21"/>
      <c r="V30" s="22">
        <v>1</v>
      </c>
      <c r="W30" s="21">
        <v>1</v>
      </c>
      <c r="X30" s="21"/>
      <c r="Y30" s="22"/>
      <c r="Z30" s="21"/>
      <c r="AA30" s="21">
        <v>1</v>
      </c>
      <c r="AB30" s="21"/>
      <c r="AC30" s="22"/>
      <c r="AD30" s="21"/>
      <c r="AE30" s="21"/>
      <c r="AF30" s="22"/>
      <c r="AG30" s="21"/>
      <c r="AH30" s="21"/>
      <c r="AI30" s="21">
        <v>1</v>
      </c>
      <c r="AJ30" s="21">
        <v>2</v>
      </c>
      <c r="AK30" s="21">
        <v>1</v>
      </c>
      <c r="AL30" s="22"/>
      <c r="AM30" s="21">
        <v>1</v>
      </c>
      <c r="AN30" s="21"/>
      <c r="AO30" s="21"/>
      <c r="AP30" s="21">
        <v>1</v>
      </c>
      <c r="AQ30" s="21"/>
      <c r="AR30" s="22"/>
      <c r="AS30" s="21"/>
      <c r="AT30" s="21"/>
      <c r="AU30" s="21"/>
      <c r="AV30" s="21"/>
      <c r="AW30" s="21">
        <v>1</v>
      </c>
      <c r="AX30" s="21"/>
      <c r="AY30" s="22"/>
      <c r="AZ30" s="21"/>
      <c r="BA30" s="21"/>
      <c r="BB30" s="22">
        <v>1</v>
      </c>
      <c r="BC30" s="21">
        <v>1</v>
      </c>
      <c r="BD30" s="21">
        <v>1</v>
      </c>
      <c r="BE30" s="21"/>
      <c r="BF30" s="22"/>
      <c r="BG30" s="21"/>
      <c r="BH30" s="21"/>
      <c r="BI30" s="22"/>
      <c r="BJ30" s="22"/>
      <c r="BK30" s="21"/>
      <c r="BL30" s="21"/>
      <c r="BM30" s="21">
        <v>1</v>
      </c>
      <c r="BN30" s="21">
        <v>2</v>
      </c>
      <c r="BO30" s="9">
        <v>4</v>
      </c>
      <c r="BQ30">
        <v>24</v>
      </c>
      <c r="BR30" s="18" t="s">
        <v>178</v>
      </c>
      <c r="BS30">
        <v>5</v>
      </c>
      <c r="BT30">
        <v>1</v>
      </c>
      <c r="BU30">
        <v>0</v>
      </c>
      <c r="BV30">
        <v>3</v>
      </c>
      <c r="BW30">
        <f t="shared" si="0"/>
        <v>3</v>
      </c>
    </row>
    <row r="31" spans="1:75" ht="12.75">
      <c r="A31" s="10"/>
      <c r="B31" s="10"/>
      <c r="C31" s="10"/>
      <c r="D31" s="5">
        <v>1</v>
      </c>
      <c r="E31" s="5">
        <v>-1</v>
      </c>
      <c r="F31" s="21"/>
      <c r="G31" s="22"/>
      <c r="H31" s="21"/>
      <c r="I31" s="21"/>
      <c r="J31" s="22"/>
      <c r="K31" s="21"/>
      <c r="L31" s="21"/>
      <c r="M31" s="21"/>
      <c r="N31" s="22"/>
      <c r="O31" s="21"/>
      <c r="P31" s="21"/>
      <c r="Q31" s="22"/>
      <c r="R31" s="21"/>
      <c r="S31" s="21"/>
      <c r="T31" s="21"/>
      <c r="U31" s="21">
        <v>1</v>
      </c>
      <c r="V31" s="22"/>
      <c r="W31" s="21">
        <v>1</v>
      </c>
      <c r="X31" s="21"/>
      <c r="Y31" s="22"/>
      <c r="Z31" s="21"/>
      <c r="AA31" s="21">
        <v>1</v>
      </c>
      <c r="AB31" s="29"/>
      <c r="AC31" s="22"/>
      <c r="AD31" s="21"/>
      <c r="AE31" s="27"/>
      <c r="AF31" s="22">
        <v>2</v>
      </c>
      <c r="AG31" s="21">
        <v>2</v>
      </c>
      <c r="AH31" s="21">
        <v>2</v>
      </c>
      <c r="AI31" s="21">
        <v>3</v>
      </c>
      <c r="AJ31" s="21">
        <v>3</v>
      </c>
      <c r="AK31" s="21"/>
      <c r="AL31" s="22"/>
      <c r="AM31" s="21"/>
      <c r="AN31" s="21"/>
      <c r="AO31" s="21"/>
      <c r="AP31" s="21"/>
      <c r="AQ31" s="21"/>
      <c r="AR31" s="22"/>
      <c r="AS31" s="21"/>
      <c r="AT31" s="21"/>
      <c r="AU31" s="21"/>
      <c r="AV31" s="21"/>
      <c r="AW31" s="21"/>
      <c r="AX31" s="21"/>
      <c r="AY31" s="22"/>
      <c r="AZ31" s="21"/>
      <c r="BA31" s="21"/>
      <c r="BB31" s="22">
        <v>1</v>
      </c>
      <c r="BC31" s="21">
        <v>1</v>
      </c>
      <c r="BD31" s="21">
        <v>1</v>
      </c>
      <c r="BE31" s="21"/>
      <c r="BF31" s="22">
        <v>1</v>
      </c>
      <c r="BG31" s="21">
        <v>1</v>
      </c>
      <c r="BH31" s="21"/>
      <c r="BI31" s="22">
        <v>1</v>
      </c>
      <c r="BJ31" s="22"/>
      <c r="BK31" s="21">
        <v>1</v>
      </c>
      <c r="BL31" s="21">
        <v>2</v>
      </c>
      <c r="BM31" s="21">
        <v>3</v>
      </c>
      <c r="BN31" s="21">
        <v>3</v>
      </c>
      <c r="BO31" s="9">
        <v>6</v>
      </c>
      <c r="BQ31">
        <v>25</v>
      </c>
      <c r="BR31" s="18" t="s">
        <v>179</v>
      </c>
      <c r="BS31">
        <v>3</v>
      </c>
      <c r="BT31">
        <v>1</v>
      </c>
      <c r="BU31">
        <v>0</v>
      </c>
      <c r="BW31">
        <f t="shared" si="0"/>
        <v>2</v>
      </c>
    </row>
    <row r="32" spans="1:75" ht="12.75">
      <c r="A32" s="10"/>
      <c r="B32" s="10"/>
      <c r="C32" s="10"/>
      <c r="D32" s="10"/>
      <c r="E32" s="12">
        <v>1</v>
      </c>
      <c r="F32" s="23"/>
      <c r="G32" s="24"/>
      <c r="H32" s="23"/>
      <c r="I32" s="23">
        <v>2</v>
      </c>
      <c r="J32" s="24"/>
      <c r="K32" s="23">
        <v>2</v>
      </c>
      <c r="L32" s="23">
        <v>2</v>
      </c>
      <c r="M32" s="23"/>
      <c r="N32" s="24">
        <v>1</v>
      </c>
      <c r="O32" s="23">
        <v>1</v>
      </c>
      <c r="P32" s="23"/>
      <c r="Q32" s="24">
        <v>3</v>
      </c>
      <c r="R32" s="23">
        <v>3</v>
      </c>
      <c r="S32" s="23">
        <v>4</v>
      </c>
      <c r="T32" s="23">
        <v>6</v>
      </c>
      <c r="U32" s="23"/>
      <c r="V32" s="24"/>
      <c r="W32" s="23"/>
      <c r="X32" s="23">
        <v>1</v>
      </c>
      <c r="Y32" s="24">
        <v>1</v>
      </c>
      <c r="Z32" s="23">
        <v>2</v>
      </c>
      <c r="AA32" s="23">
        <v>2</v>
      </c>
      <c r="AB32" s="23"/>
      <c r="AC32" s="30"/>
      <c r="AD32" s="23"/>
      <c r="AE32" s="23"/>
      <c r="AF32" s="28">
        <v>5</v>
      </c>
      <c r="AG32" s="23">
        <v>5</v>
      </c>
      <c r="AH32" s="23">
        <v>5</v>
      </c>
      <c r="AI32" s="23">
        <v>7</v>
      </c>
      <c r="AJ32" s="23">
        <v>13</v>
      </c>
      <c r="AK32" s="23"/>
      <c r="AL32" s="24"/>
      <c r="AM32" s="23"/>
      <c r="AN32" s="23"/>
      <c r="AO32" s="23"/>
      <c r="AP32" s="23"/>
      <c r="AQ32" s="23"/>
      <c r="AR32" s="24"/>
      <c r="AS32" s="23"/>
      <c r="AT32" s="23">
        <v>1</v>
      </c>
      <c r="AU32" s="23">
        <v>1</v>
      </c>
      <c r="AV32" s="23">
        <v>1</v>
      </c>
      <c r="AW32" s="23">
        <v>1</v>
      </c>
      <c r="AX32" s="23"/>
      <c r="AY32" s="24"/>
      <c r="AZ32" s="23"/>
      <c r="BA32" s="23"/>
      <c r="BB32" s="24">
        <v>1</v>
      </c>
      <c r="BC32" s="23">
        <v>1</v>
      </c>
      <c r="BD32" s="23">
        <v>1</v>
      </c>
      <c r="BE32" s="23"/>
      <c r="BF32" s="24">
        <v>1</v>
      </c>
      <c r="BG32" s="23">
        <v>1</v>
      </c>
      <c r="BH32" s="23">
        <v>1</v>
      </c>
      <c r="BI32" s="24">
        <v>6</v>
      </c>
      <c r="BJ32" s="24"/>
      <c r="BK32" s="23">
        <v>7</v>
      </c>
      <c r="BL32" s="23">
        <v>8</v>
      </c>
      <c r="BM32" s="23">
        <v>9</v>
      </c>
      <c r="BN32" s="23">
        <v>10</v>
      </c>
      <c r="BO32" s="13">
        <v>23</v>
      </c>
      <c r="BQ32">
        <v>26</v>
      </c>
      <c r="BR32" s="18" t="s">
        <v>180</v>
      </c>
      <c r="BS32">
        <v>2</v>
      </c>
      <c r="BT32">
        <v>4</v>
      </c>
      <c r="BU32">
        <v>0</v>
      </c>
      <c r="BV32">
        <v>2</v>
      </c>
      <c r="BW32">
        <f t="shared" si="0"/>
        <v>3</v>
      </c>
    </row>
    <row r="33" spans="1:75" ht="12.75">
      <c r="A33" s="10"/>
      <c r="B33" s="10"/>
      <c r="C33" s="10"/>
      <c r="D33" s="5" t="s">
        <v>119</v>
      </c>
      <c r="E33" s="11"/>
      <c r="F33" s="21"/>
      <c r="G33" s="22"/>
      <c r="H33" s="21"/>
      <c r="I33" s="21">
        <v>2</v>
      </c>
      <c r="J33" s="22"/>
      <c r="K33" s="21">
        <v>2</v>
      </c>
      <c r="L33" s="21">
        <v>2</v>
      </c>
      <c r="M33" s="21"/>
      <c r="N33" s="22">
        <v>1</v>
      </c>
      <c r="O33" s="21">
        <v>1</v>
      </c>
      <c r="P33" s="21"/>
      <c r="Q33" s="22">
        <v>3</v>
      </c>
      <c r="R33" s="21">
        <v>3</v>
      </c>
      <c r="S33" s="21">
        <v>4</v>
      </c>
      <c r="T33" s="21">
        <v>6</v>
      </c>
      <c r="U33" s="21">
        <v>1</v>
      </c>
      <c r="V33" s="22"/>
      <c r="W33" s="21">
        <v>1</v>
      </c>
      <c r="X33" s="21">
        <v>1</v>
      </c>
      <c r="Y33" s="22">
        <v>1</v>
      </c>
      <c r="Z33" s="21">
        <v>2</v>
      </c>
      <c r="AA33" s="21">
        <v>3</v>
      </c>
      <c r="AB33" s="21"/>
      <c r="AC33" s="22"/>
      <c r="AD33" s="21"/>
      <c r="AE33" s="21"/>
      <c r="AF33" s="22">
        <v>7</v>
      </c>
      <c r="AG33" s="21">
        <v>7</v>
      </c>
      <c r="AH33" s="21">
        <v>7</v>
      </c>
      <c r="AI33" s="21">
        <v>10</v>
      </c>
      <c r="AJ33" s="21">
        <v>16</v>
      </c>
      <c r="AK33" s="21"/>
      <c r="AL33" s="22"/>
      <c r="AM33" s="21"/>
      <c r="AN33" s="21"/>
      <c r="AO33" s="21"/>
      <c r="AP33" s="21"/>
      <c r="AQ33" s="21"/>
      <c r="AR33" s="22"/>
      <c r="AS33" s="21"/>
      <c r="AT33" s="21">
        <v>1</v>
      </c>
      <c r="AU33" s="21">
        <v>1</v>
      </c>
      <c r="AV33" s="21">
        <v>1</v>
      </c>
      <c r="AW33" s="21">
        <v>1</v>
      </c>
      <c r="AX33" s="21"/>
      <c r="AY33" s="22"/>
      <c r="AZ33" s="21"/>
      <c r="BA33" s="21"/>
      <c r="BB33" s="22">
        <v>2</v>
      </c>
      <c r="BC33" s="21">
        <v>2</v>
      </c>
      <c r="BD33" s="21">
        <v>2</v>
      </c>
      <c r="BE33" s="21"/>
      <c r="BF33" s="22">
        <v>2</v>
      </c>
      <c r="BG33" s="21">
        <v>2</v>
      </c>
      <c r="BH33" s="21">
        <v>1</v>
      </c>
      <c r="BI33" s="22">
        <v>7</v>
      </c>
      <c r="BJ33" s="22"/>
      <c r="BK33" s="21">
        <v>8</v>
      </c>
      <c r="BL33" s="21">
        <v>10</v>
      </c>
      <c r="BM33" s="21">
        <v>12</v>
      </c>
      <c r="BN33" s="21">
        <v>13</v>
      </c>
      <c r="BO33" s="9">
        <v>29</v>
      </c>
      <c r="BQ33">
        <v>27</v>
      </c>
      <c r="BR33" s="18" t="s">
        <v>181</v>
      </c>
      <c r="BS33">
        <v>1</v>
      </c>
      <c r="BT33">
        <v>2</v>
      </c>
      <c r="BU33">
        <v>0</v>
      </c>
      <c r="BV33">
        <v>23</v>
      </c>
      <c r="BW33">
        <f t="shared" si="0"/>
        <v>1.5</v>
      </c>
    </row>
    <row r="34" spans="1:75" ht="12.75">
      <c r="A34" s="10"/>
      <c r="B34" s="10"/>
      <c r="C34" s="5" t="s">
        <v>119</v>
      </c>
      <c r="D34" s="11"/>
      <c r="E34" s="11"/>
      <c r="F34" s="21"/>
      <c r="G34" s="22"/>
      <c r="H34" s="21"/>
      <c r="I34" s="21">
        <v>2</v>
      </c>
      <c r="J34" s="22"/>
      <c r="K34" s="21">
        <v>2</v>
      </c>
      <c r="L34" s="21">
        <v>2</v>
      </c>
      <c r="M34" s="21"/>
      <c r="N34" s="22">
        <v>1</v>
      </c>
      <c r="O34" s="21">
        <v>1</v>
      </c>
      <c r="P34" s="21">
        <v>1</v>
      </c>
      <c r="Q34" s="22">
        <v>3</v>
      </c>
      <c r="R34" s="21">
        <v>4</v>
      </c>
      <c r="S34" s="21">
        <v>5</v>
      </c>
      <c r="T34" s="21">
        <v>7</v>
      </c>
      <c r="U34" s="21">
        <v>1</v>
      </c>
      <c r="V34" s="22">
        <v>1</v>
      </c>
      <c r="W34" s="21">
        <v>2</v>
      </c>
      <c r="X34" s="21">
        <v>1</v>
      </c>
      <c r="Y34" s="22">
        <v>1</v>
      </c>
      <c r="Z34" s="21">
        <v>2</v>
      </c>
      <c r="AA34" s="21">
        <v>4</v>
      </c>
      <c r="AB34" s="21"/>
      <c r="AC34" s="22"/>
      <c r="AD34" s="21"/>
      <c r="AE34" s="21"/>
      <c r="AF34" s="22">
        <v>7</v>
      </c>
      <c r="AG34" s="21">
        <v>7</v>
      </c>
      <c r="AH34" s="21">
        <v>7</v>
      </c>
      <c r="AI34" s="21">
        <v>11</v>
      </c>
      <c r="AJ34" s="21">
        <v>18</v>
      </c>
      <c r="AK34" s="21">
        <v>1</v>
      </c>
      <c r="AL34" s="22"/>
      <c r="AM34" s="21">
        <v>1</v>
      </c>
      <c r="AN34" s="21"/>
      <c r="AO34" s="21"/>
      <c r="AP34" s="21">
        <v>1</v>
      </c>
      <c r="AQ34" s="21"/>
      <c r="AR34" s="22"/>
      <c r="AS34" s="21"/>
      <c r="AT34" s="21">
        <v>1</v>
      </c>
      <c r="AU34" s="21">
        <v>1</v>
      </c>
      <c r="AV34" s="21">
        <v>1</v>
      </c>
      <c r="AW34" s="21">
        <v>2</v>
      </c>
      <c r="AX34" s="21"/>
      <c r="AY34" s="22"/>
      <c r="AZ34" s="21"/>
      <c r="BA34" s="21"/>
      <c r="BB34" s="22">
        <v>3</v>
      </c>
      <c r="BC34" s="21">
        <v>3</v>
      </c>
      <c r="BD34" s="21">
        <v>3</v>
      </c>
      <c r="BE34" s="21"/>
      <c r="BF34" s="22">
        <v>2</v>
      </c>
      <c r="BG34" s="21">
        <v>2</v>
      </c>
      <c r="BH34" s="21">
        <v>1</v>
      </c>
      <c r="BI34" s="22">
        <v>7</v>
      </c>
      <c r="BJ34" s="22"/>
      <c r="BK34" s="21">
        <v>8</v>
      </c>
      <c r="BL34" s="21">
        <v>10</v>
      </c>
      <c r="BM34" s="21">
        <v>13</v>
      </c>
      <c r="BN34" s="21">
        <v>15</v>
      </c>
      <c r="BO34" s="9">
        <v>33</v>
      </c>
      <c r="BQ34">
        <v>28</v>
      </c>
      <c r="BR34" s="18" t="s">
        <v>182</v>
      </c>
      <c r="BS34">
        <v>5</v>
      </c>
      <c r="BT34">
        <v>7</v>
      </c>
      <c r="BU34">
        <v>1</v>
      </c>
      <c r="BW34">
        <f t="shared" si="0"/>
        <v>5</v>
      </c>
    </row>
    <row r="35" spans="1:75" ht="12.75">
      <c r="A35" s="10"/>
      <c r="B35" s="5" t="s">
        <v>119</v>
      </c>
      <c r="C35" s="11"/>
      <c r="D35" s="11"/>
      <c r="E35" s="11"/>
      <c r="F35" s="21"/>
      <c r="G35" s="22"/>
      <c r="H35" s="21"/>
      <c r="I35" s="21">
        <v>2</v>
      </c>
      <c r="J35" s="22"/>
      <c r="K35" s="21">
        <v>2</v>
      </c>
      <c r="L35" s="21">
        <v>2</v>
      </c>
      <c r="M35" s="21"/>
      <c r="N35" s="22">
        <v>1</v>
      </c>
      <c r="O35" s="21">
        <v>1</v>
      </c>
      <c r="P35" s="21">
        <v>1</v>
      </c>
      <c r="Q35" s="22">
        <v>4</v>
      </c>
      <c r="R35" s="21">
        <v>5</v>
      </c>
      <c r="S35" s="21">
        <v>6</v>
      </c>
      <c r="T35" s="21">
        <v>8</v>
      </c>
      <c r="U35" s="21">
        <v>1</v>
      </c>
      <c r="V35" s="22">
        <v>2</v>
      </c>
      <c r="W35" s="21">
        <v>3</v>
      </c>
      <c r="X35" s="21">
        <v>1</v>
      </c>
      <c r="Y35" s="22">
        <v>1</v>
      </c>
      <c r="Z35" s="21">
        <v>2</v>
      </c>
      <c r="AA35" s="21">
        <v>5</v>
      </c>
      <c r="AB35" s="21"/>
      <c r="AC35" s="22"/>
      <c r="AD35" s="21"/>
      <c r="AE35" s="21"/>
      <c r="AF35" s="22">
        <v>8</v>
      </c>
      <c r="AG35" s="21">
        <v>8</v>
      </c>
      <c r="AH35" s="21">
        <v>8</v>
      </c>
      <c r="AI35" s="21">
        <v>13</v>
      </c>
      <c r="AJ35" s="21">
        <v>21</v>
      </c>
      <c r="AK35" s="21">
        <v>1</v>
      </c>
      <c r="AL35" s="22"/>
      <c r="AM35" s="21">
        <v>1</v>
      </c>
      <c r="AN35" s="21"/>
      <c r="AO35" s="21"/>
      <c r="AP35" s="21">
        <v>1</v>
      </c>
      <c r="AQ35" s="21"/>
      <c r="AR35" s="22"/>
      <c r="AS35" s="21"/>
      <c r="AT35" s="21">
        <v>1</v>
      </c>
      <c r="AU35" s="21">
        <v>1</v>
      </c>
      <c r="AV35" s="21">
        <v>1</v>
      </c>
      <c r="AW35" s="21">
        <v>2</v>
      </c>
      <c r="AX35" s="21">
        <v>1</v>
      </c>
      <c r="AY35" s="22"/>
      <c r="AZ35" s="21">
        <v>1</v>
      </c>
      <c r="BA35" s="21"/>
      <c r="BB35" s="22">
        <v>4</v>
      </c>
      <c r="BC35" s="21">
        <v>4</v>
      </c>
      <c r="BD35" s="21">
        <v>5</v>
      </c>
      <c r="BE35" s="21"/>
      <c r="BF35" s="22">
        <v>2</v>
      </c>
      <c r="BG35" s="21">
        <v>2</v>
      </c>
      <c r="BH35" s="21">
        <v>1</v>
      </c>
      <c r="BI35" s="22">
        <v>7</v>
      </c>
      <c r="BJ35" s="22"/>
      <c r="BK35" s="21">
        <v>8</v>
      </c>
      <c r="BL35" s="21">
        <v>10</v>
      </c>
      <c r="BM35" s="21">
        <v>15</v>
      </c>
      <c r="BN35" s="21">
        <v>17</v>
      </c>
      <c r="BO35" s="9">
        <v>38</v>
      </c>
      <c r="BQ35">
        <v>29</v>
      </c>
      <c r="BR35" s="18" t="s">
        <v>183</v>
      </c>
      <c r="BS35">
        <v>1</v>
      </c>
      <c r="BT35">
        <v>3</v>
      </c>
      <c r="BU35">
        <v>0</v>
      </c>
      <c r="BW35">
        <f t="shared" si="0"/>
        <v>2</v>
      </c>
    </row>
    <row r="36" spans="1:75" ht="12.75">
      <c r="A36" s="10"/>
      <c r="B36" s="5" t="s">
        <v>121</v>
      </c>
      <c r="C36" s="5">
        <v>-1</v>
      </c>
      <c r="D36" s="5">
        <v>1</v>
      </c>
      <c r="E36" s="5">
        <v>1</v>
      </c>
      <c r="F36" s="21">
        <v>1</v>
      </c>
      <c r="G36" s="22"/>
      <c r="H36" s="21">
        <v>1</v>
      </c>
      <c r="I36" s="21"/>
      <c r="J36" s="22"/>
      <c r="K36" s="21"/>
      <c r="L36" s="21">
        <v>1</v>
      </c>
      <c r="M36" s="21"/>
      <c r="N36" s="22"/>
      <c r="O36" s="21"/>
      <c r="P36" s="21"/>
      <c r="Q36" s="22"/>
      <c r="R36" s="21"/>
      <c r="S36" s="21"/>
      <c r="T36" s="21">
        <v>1</v>
      </c>
      <c r="U36" s="21"/>
      <c r="V36" s="22"/>
      <c r="W36" s="21"/>
      <c r="X36" s="21"/>
      <c r="Y36" s="22"/>
      <c r="Z36" s="21"/>
      <c r="AA36" s="21"/>
      <c r="AB36" s="21"/>
      <c r="AC36" s="22"/>
      <c r="AD36" s="21"/>
      <c r="AE36" s="21"/>
      <c r="AF36" s="22"/>
      <c r="AG36" s="21"/>
      <c r="AH36" s="21"/>
      <c r="AI36" s="21"/>
      <c r="AJ36" s="21">
        <v>1</v>
      </c>
      <c r="AK36" s="21"/>
      <c r="AL36" s="22"/>
      <c r="AM36" s="21"/>
      <c r="AN36" s="21"/>
      <c r="AO36" s="21"/>
      <c r="AP36" s="21"/>
      <c r="AQ36" s="21"/>
      <c r="AR36" s="22"/>
      <c r="AS36" s="21"/>
      <c r="AT36" s="21"/>
      <c r="AU36" s="21"/>
      <c r="AV36" s="21"/>
      <c r="AW36" s="21"/>
      <c r="AX36" s="21"/>
      <c r="AY36" s="22"/>
      <c r="AZ36" s="21"/>
      <c r="BA36" s="21"/>
      <c r="BB36" s="22"/>
      <c r="BC36" s="21"/>
      <c r="BD36" s="21"/>
      <c r="BE36" s="21"/>
      <c r="BF36" s="22"/>
      <c r="BG36" s="21"/>
      <c r="BH36" s="21"/>
      <c r="BI36" s="22"/>
      <c r="BJ36" s="22"/>
      <c r="BK36" s="21"/>
      <c r="BL36" s="21"/>
      <c r="BM36" s="21"/>
      <c r="BN36" s="21"/>
      <c r="BO36" s="9">
        <v>1</v>
      </c>
      <c r="BQ36">
        <v>30</v>
      </c>
      <c r="BR36" s="18" t="s">
        <v>184</v>
      </c>
      <c r="BS36">
        <v>2</v>
      </c>
      <c r="BT36">
        <v>5</v>
      </c>
      <c r="BU36">
        <v>0</v>
      </c>
      <c r="BW36">
        <f t="shared" si="0"/>
        <v>3.5</v>
      </c>
    </row>
    <row r="37" spans="1:75" ht="12.75">
      <c r="A37" s="10"/>
      <c r="B37" s="10"/>
      <c r="C37" s="10"/>
      <c r="D37" s="5" t="s">
        <v>119</v>
      </c>
      <c r="E37" s="11"/>
      <c r="F37" s="21">
        <v>1</v>
      </c>
      <c r="G37" s="22"/>
      <c r="H37" s="21">
        <v>1</v>
      </c>
      <c r="I37" s="21"/>
      <c r="J37" s="22"/>
      <c r="K37" s="21"/>
      <c r="L37" s="21">
        <v>1</v>
      </c>
      <c r="M37" s="21"/>
      <c r="N37" s="22"/>
      <c r="O37" s="21"/>
      <c r="P37" s="21"/>
      <c r="Q37" s="22"/>
      <c r="R37" s="21"/>
      <c r="S37" s="21"/>
      <c r="T37" s="21">
        <v>1</v>
      </c>
      <c r="U37" s="21"/>
      <c r="V37" s="22"/>
      <c r="W37" s="21"/>
      <c r="X37" s="21"/>
      <c r="Y37" s="22"/>
      <c r="Z37" s="21"/>
      <c r="AA37" s="21"/>
      <c r="AB37" s="21"/>
      <c r="AC37" s="22"/>
      <c r="AD37" s="21"/>
      <c r="AE37" s="21"/>
      <c r="AF37" s="22"/>
      <c r="AG37" s="21"/>
      <c r="AH37" s="21"/>
      <c r="AI37" s="21"/>
      <c r="AJ37" s="21">
        <v>1</v>
      </c>
      <c r="AK37" s="21"/>
      <c r="AL37" s="22"/>
      <c r="AM37" s="21"/>
      <c r="AN37" s="21"/>
      <c r="AO37" s="21"/>
      <c r="AP37" s="21"/>
      <c r="AQ37" s="21"/>
      <c r="AR37" s="22"/>
      <c r="AS37" s="21"/>
      <c r="AT37" s="21"/>
      <c r="AU37" s="21"/>
      <c r="AV37" s="21"/>
      <c r="AW37" s="21"/>
      <c r="AX37" s="21"/>
      <c r="AY37" s="22"/>
      <c r="AZ37" s="21"/>
      <c r="BA37" s="21"/>
      <c r="BB37" s="22"/>
      <c r="BC37" s="21"/>
      <c r="BD37" s="21"/>
      <c r="BE37" s="21"/>
      <c r="BF37" s="22"/>
      <c r="BG37" s="21"/>
      <c r="BH37" s="21"/>
      <c r="BI37" s="22"/>
      <c r="BJ37" s="22"/>
      <c r="BK37" s="21"/>
      <c r="BL37" s="21"/>
      <c r="BM37" s="21"/>
      <c r="BN37" s="21"/>
      <c r="BO37" s="9">
        <v>1</v>
      </c>
      <c r="BQ37">
        <v>31</v>
      </c>
      <c r="BR37" s="18" t="s">
        <v>185</v>
      </c>
      <c r="BS37">
        <v>3</v>
      </c>
      <c r="BT37">
        <v>2</v>
      </c>
      <c r="BU37">
        <v>0</v>
      </c>
      <c r="BW37">
        <f t="shared" si="0"/>
        <v>2.5</v>
      </c>
    </row>
    <row r="38" spans="1:75" ht="12.75">
      <c r="A38" s="10"/>
      <c r="B38" s="10"/>
      <c r="C38" s="5" t="s">
        <v>120</v>
      </c>
      <c r="D38" s="11"/>
      <c r="E38" s="11"/>
      <c r="F38" s="21">
        <v>1</v>
      </c>
      <c r="G38" s="22"/>
      <c r="H38" s="21">
        <v>1</v>
      </c>
      <c r="I38" s="21"/>
      <c r="J38" s="22"/>
      <c r="K38" s="21"/>
      <c r="L38" s="21">
        <v>1</v>
      </c>
      <c r="M38" s="21"/>
      <c r="N38" s="22"/>
      <c r="O38" s="21"/>
      <c r="P38" s="21"/>
      <c r="Q38" s="22"/>
      <c r="R38" s="21"/>
      <c r="S38" s="21"/>
      <c r="T38" s="21">
        <v>1</v>
      </c>
      <c r="U38" s="21"/>
      <c r="V38" s="22"/>
      <c r="W38" s="21"/>
      <c r="X38" s="21"/>
      <c r="Y38" s="22"/>
      <c r="Z38" s="21"/>
      <c r="AA38" s="21"/>
      <c r="AB38" s="21"/>
      <c r="AC38" s="22"/>
      <c r="AD38" s="21"/>
      <c r="AE38" s="21"/>
      <c r="AF38" s="22"/>
      <c r="AG38" s="21"/>
      <c r="AH38" s="21"/>
      <c r="AI38" s="21"/>
      <c r="AJ38" s="21">
        <v>1</v>
      </c>
      <c r="AK38" s="21"/>
      <c r="AL38" s="22"/>
      <c r="AM38" s="21"/>
      <c r="AN38" s="21"/>
      <c r="AO38" s="21"/>
      <c r="AP38" s="21"/>
      <c r="AQ38" s="21"/>
      <c r="AR38" s="22"/>
      <c r="AS38" s="21"/>
      <c r="AT38" s="21"/>
      <c r="AU38" s="21"/>
      <c r="AV38" s="21"/>
      <c r="AW38" s="21"/>
      <c r="AX38" s="21"/>
      <c r="AY38" s="22"/>
      <c r="AZ38" s="21"/>
      <c r="BA38" s="21"/>
      <c r="BB38" s="22"/>
      <c r="BC38" s="21"/>
      <c r="BD38" s="21"/>
      <c r="BE38" s="21"/>
      <c r="BF38" s="22"/>
      <c r="BG38" s="21"/>
      <c r="BH38" s="21"/>
      <c r="BI38" s="22"/>
      <c r="BJ38" s="22"/>
      <c r="BK38" s="21"/>
      <c r="BL38" s="21"/>
      <c r="BM38" s="21"/>
      <c r="BN38" s="21"/>
      <c r="BO38" s="9">
        <v>1</v>
      </c>
      <c r="BQ38">
        <v>32</v>
      </c>
      <c r="BR38" s="18" t="s">
        <v>186</v>
      </c>
      <c r="BS38" s="3">
        <v>26</v>
      </c>
      <c r="BT38">
        <v>35</v>
      </c>
      <c r="BU38">
        <v>16</v>
      </c>
      <c r="BV38">
        <v>1</v>
      </c>
      <c r="BW38">
        <f t="shared" si="0"/>
        <v>14.5</v>
      </c>
    </row>
    <row r="39" spans="1:76" ht="12.75">
      <c r="A39" s="10"/>
      <c r="B39" s="5" t="s">
        <v>122</v>
      </c>
      <c r="C39" s="11"/>
      <c r="D39" s="11"/>
      <c r="E39" s="11"/>
      <c r="F39" s="21">
        <v>1</v>
      </c>
      <c r="G39" s="22"/>
      <c r="H39" s="21">
        <v>1</v>
      </c>
      <c r="I39" s="21"/>
      <c r="J39" s="22"/>
      <c r="K39" s="21"/>
      <c r="L39" s="21">
        <v>1</v>
      </c>
      <c r="M39" s="21"/>
      <c r="N39" s="22"/>
      <c r="O39" s="21"/>
      <c r="P39" s="21"/>
      <c r="Q39" s="22"/>
      <c r="R39" s="21"/>
      <c r="S39" s="21"/>
      <c r="T39" s="21">
        <v>1</v>
      </c>
      <c r="U39" s="21"/>
      <c r="V39" s="22"/>
      <c r="W39" s="21"/>
      <c r="X39" s="21"/>
      <c r="Y39" s="22"/>
      <c r="Z39" s="21"/>
      <c r="AA39" s="21"/>
      <c r="AB39" s="21"/>
      <c r="AC39" s="22"/>
      <c r="AD39" s="21"/>
      <c r="AE39" s="21"/>
      <c r="AF39" s="22"/>
      <c r="AG39" s="21"/>
      <c r="AH39" s="21"/>
      <c r="AI39" s="21"/>
      <c r="AJ39" s="21">
        <v>1</v>
      </c>
      <c r="AK39" s="21"/>
      <c r="AL39" s="22"/>
      <c r="AM39" s="21"/>
      <c r="AN39" s="21"/>
      <c r="AO39" s="21"/>
      <c r="AP39" s="21"/>
      <c r="AQ39" s="21"/>
      <c r="AR39" s="22"/>
      <c r="AS39" s="21"/>
      <c r="AT39" s="21"/>
      <c r="AU39" s="21"/>
      <c r="AV39" s="21"/>
      <c r="AW39" s="21"/>
      <c r="AX39" s="21"/>
      <c r="AY39" s="22"/>
      <c r="AZ39" s="21"/>
      <c r="BA39" s="21"/>
      <c r="BB39" s="22"/>
      <c r="BC39" s="21"/>
      <c r="BD39" s="21"/>
      <c r="BE39" s="21"/>
      <c r="BF39" s="22"/>
      <c r="BG39" s="21"/>
      <c r="BH39" s="21"/>
      <c r="BI39" s="22"/>
      <c r="BJ39" s="22"/>
      <c r="BK39" s="21"/>
      <c r="BL39" s="21"/>
      <c r="BM39" s="21"/>
      <c r="BN39" s="21"/>
      <c r="BO39" s="9">
        <v>1</v>
      </c>
      <c r="BS39">
        <f>SUM(BS7:BS38)</f>
        <v>195</v>
      </c>
      <c r="BT39">
        <f>SUM(BT7:BT38)</f>
        <v>190</v>
      </c>
      <c r="BU39">
        <f>SUM(BU7:BU38)</f>
        <v>47</v>
      </c>
      <c r="BV39">
        <v>3</v>
      </c>
      <c r="BW39">
        <f>SUM(BW7:BW38)</f>
        <v>145.5</v>
      </c>
      <c r="BX39">
        <f>BU39+BW39</f>
        <v>192.5</v>
      </c>
    </row>
    <row r="40" spans="1:74" ht="12.75">
      <c r="A40" s="5" t="s">
        <v>120</v>
      </c>
      <c r="B40" s="11"/>
      <c r="C40" s="11"/>
      <c r="D40" s="11"/>
      <c r="E40" s="11"/>
      <c r="F40" s="21">
        <v>22</v>
      </c>
      <c r="G40" s="22">
        <v>3</v>
      </c>
      <c r="H40" s="21">
        <v>25</v>
      </c>
      <c r="I40" s="21">
        <v>3</v>
      </c>
      <c r="J40" s="22">
        <v>11</v>
      </c>
      <c r="K40" s="21">
        <v>14</v>
      </c>
      <c r="L40" s="21">
        <v>39</v>
      </c>
      <c r="M40" s="21">
        <v>2</v>
      </c>
      <c r="N40" s="22">
        <v>5</v>
      </c>
      <c r="O40" s="21">
        <v>7</v>
      </c>
      <c r="P40" s="21">
        <v>3</v>
      </c>
      <c r="Q40" s="22">
        <v>20</v>
      </c>
      <c r="R40" s="21">
        <v>23</v>
      </c>
      <c r="S40" s="21">
        <v>30</v>
      </c>
      <c r="T40" s="21">
        <v>69</v>
      </c>
      <c r="U40" s="21">
        <v>1</v>
      </c>
      <c r="V40" s="22">
        <v>4</v>
      </c>
      <c r="W40" s="21">
        <v>5</v>
      </c>
      <c r="X40" s="21">
        <v>2</v>
      </c>
      <c r="Y40" s="22">
        <v>6</v>
      </c>
      <c r="Z40" s="21">
        <v>8</v>
      </c>
      <c r="AA40" s="21">
        <v>13</v>
      </c>
      <c r="AB40" s="21">
        <v>1</v>
      </c>
      <c r="AC40" s="22">
        <v>1</v>
      </c>
      <c r="AD40" s="21">
        <v>2</v>
      </c>
      <c r="AE40" s="21">
        <v>2</v>
      </c>
      <c r="AF40" s="22">
        <v>17</v>
      </c>
      <c r="AG40" s="21">
        <v>19</v>
      </c>
      <c r="AH40" s="21">
        <v>21</v>
      </c>
      <c r="AI40" s="21">
        <v>34</v>
      </c>
      <c r="AJ40" s="21">
        <v>103</v>
      </c>
      <c r="AK40" s="21">
        <v>1</v>
      </c>
      <c r="AL40" s="22">
        <v>1</v>
      </c>
      <c r="AM40" s="21">
        <v>2</v>
      </c>
      <c r="AN40" s="21"/>
      <c r="AO40" s="21"/>
      <c r="AP40" s="21">
        <v>2</v>
      </c>
      <c r="AQ40" s="21">
        <v>1</v>
      </c>
      <c r="AR40" s="22">
        <v>1</v>
      </c>
      <c r="AS40" s="21">
        <v>2</v>
      </c>
      <c r="AT40" s="21">
        <v>4</v>
      </c>
      <c r="AU40" s="21">
        <v>4</v>
      </c>
      <c r="AV40" s="21">
        <v>6</v>
      </c>
      <c r="AW40" s="21">
        <v>8</v>
      </c>
      <c r="AX40" s="21">
        <v>1</v>
      </c>
      <c r="AY40" s="22">
        <v>1</v>
      </c>
      <c r="AZ40" s="21">
        <v>2</v>
      </c>
      <c r="BA40" s="21">
        <v>1</v>
      </c>
      <c r="BB40" s="22">
        <v>5</v>
      </c>
      <c r="BC40" s="21">
        <v>6</v>
      </c>
      <c r="BD40" s="21">
        <v>8</v>
      </c>
      <c r="BE40" s="21">
        <v>1</v>
      </c>
      <c r="BF40" s="22">
        <v>4</v>
      </c>
      <c r="BG40" s="21">
        <v>5</v>
      </c>
      <c r="BH40" s="21">
        <v>1</v>
      </c>
      <c r="BI40" s="22">
        <v>10</v>
      </c>
      <c r="BJ40" s="22"/>
      <c r="BK40" s="21">
        <v>11</v>
      </c>
      <c r="BL40" s="21">
        <v>16</v>
      </c>
      <c r="BM40" s="21">
        <v>24</v>
      </c>
      <c r="BN40" s="21">
        <v>32</v>
      </c>
      <c r="BO40" s="9">
        <v>135</v>
      </c>
      <c r="BV40">
        <v>0</v>
      </c>
    </row>
    <row r="41" spans="1:74" ht="12.75">
      <c r="A41" s="5">
        <v>1</v>
      </c>
      <c r="B41" s="5">
        <v>-1</v>
      </c>
      <c r="C41" s="5">
        <v>-1</v>
      </c>
      <c r="D41" s="5">
        <v>-1</v>
      </c>
      <c r="E41" s="5">
        <v>-1</v>
      </c>
      <c r="F41" s="21"/>
      <c r="G41" s="22"/>
      <c r="H41" s="21"/>
      <c r="I41" s="21"/>
      <c r="J41" s="22"/>
      <c r="K41" s="21"/>
      <c r="L41" s="21"/>
      <c r="M41" s="21"/>
      <c r="N41" s="22"/>
      <c r="O41" s="21"/>
      <c r="P41" s="21"/>
      <c r="Q41" s="22"/>
      <c r="R41" s="21"/>
      <c r="S41" s="21"/>
      <c r="T41" s="21"/>
      <c r="U41" s="21"/>
      <c r="V41" s="22"/>
      <c r="W41" s="21"/>
      <c r="X41" s="21"/>
      <c r="Y41" s="22"/>
      <c r="Z41" s="21"/>
      <c r="AA41" s="21"/>
      <c r="AB41" s="21"/>
      <c r="AC41" s="22"/>
      <c r="AD41" s="21"/>
      <c r="AE41" s="29"/>
      <c r="AF41" s="22"/>
      <c r="AG41" s="21"/>
      <c r="AH41" s="21"/>
      <c r="AI41" s="21"/>
      <c r="AJ41" s="21"/>
      <c r="AK41" s="27"/>
      <c r="AL41" s="22"/>
      <c r="AM41" s="21"/>
      <c r="AN41" s="21"/>
      <c r="AO41" s="21"/>
      <c r="AP41" s="21"/>
      <c r="AQ41" s="21"/>
      <c r="AR41" s="22"/>
      <c r="AS41" s="21"/>
      <c r="AT41" s="21"/>
      <c r="AU41" s="21"/>
      <c r="AV41" s="21"/>
      <c r="AW41" s="21"/>
      <c r="AX41" s="21"/>
      <c r="AY41" s="22">
        <v>1</v>
      </c>
      <c r="AZ41" s="21">
        <v>1</v>
      </c>
      <c r="BA41" s="21"/>
      <c r="BB41" s="22"/>
      <c r="BC41" s="21"/>
      <c r="BD41" s="21">
        <v>1</v>
      </c>
      <c r="BE41" s="21"/>
      <c r="BF41" s="22"/>
      <c r="BG41" s="21"/>
      <c r="BH41" s="21"/>
      <c r="BI41" s="22"/>
      <c r="BJ41" s="22"/>
      <c r="BK41" s="21"/>
      <c r="BL41" s="21"/>
      <c r="BM41" s="21">
        <v>1</v>
      </c>
      <c r="BN41" s="21">
        <v>1</v>
      </c>
      <c r="BO41" s="9">
        <v>1</v>
      </c>
      <c r="BV41">
        <v>1</v>
      </c>
    </row>
    <row r="42" spans="1:67" ht="12.75">
      <c r="A42" s="10"/>
      <c r="B42" s="10"/>
      <c r="C42" s="10"/>
      <c r="D42" s="10"/>
      <c r="E42" s="12">
        <v>1</v>
      </c>
      <c r="F42" s="23"/>
      <c r="G42" s="24"/>
      <c r="H42" s="23"/>
      <c r="I42" s="23"/>
      <c r="J42" s="24">
        <v>1</v>
      </c>
      <c r="K42" s="23">
        <v>1</v>
      </c>
      <c r="L42" s="23">
        <v>1</v>
      </c>
      <c r="M42" s="23"/>
      <c r="N42" s="24"/>
      <c r="O42" s="23"/>
      <c r="P42" s="23"/>
      <c r="Q42" s="24">
        <v>1</v>
      </c>
      <c r="R42" s="23">
        <v>1</v>
      </c>
      <c r="S42" s="23">
        <v>1</v>
      </c>
      <c r="T42" s="23">
        <v>2</v>
      </c>
      <c r="U42" s="23"/>
      <c r="V42" s="24"/>
      <c r="W42" s="23"/>
      <c r="X42" s="23"/>
      <c r="Y42" s="24"/>
      <c r="Z42" s="23"/>
      <c r="AA42" s="23"/>
      <c r="AB42" s="23"/>
      <c r="AC42" s="24"/>
      <c r="AD42" s="23"/>
      <c r="AE42" s="23"/>
      <c r="AF42" s="24"/>
      <c r="AG42" s="23"/>
      <c r="AH42" s="23"/>
      <c r="AI42" s="23"/>
      <c r="AJ42" s="23">
        <v>2</v>
      </c>
      <c r="AK42" s="23"/>
      <c r="AL42" s="28"/>
      <c r="AM42" s="23"/>
      <c r="AN42" s="23"/>
      <c r="AO42" s="23"/>
      <c r="AP42" s="23"/>
      <c r="AQ42" s="23"/>
      <c r="AR42" s="24"/>
      <c r="AS42" s="23"/>
      <c r="AT42" s="23"/>
      <c r="AU42" s="23"/>
      <c r="AV42" s="23"/>
      <c r="AW42" s="23"/>
      <c r="AX42" s="23"/>
      <c r="AY42" s="24"/>
      <c r="AZ42" s="23"/>
      <c r="BA42" s="23"/>
      <c r="BB42" s="24"/>
      <c r="BC42" s="23"/>
      <c r="BD42" s="23"/>
      <c r="BE42" s="23"/>
      <c r="BF42" s="24"/>
      <c r="BG42" s="23"/>
      <c r="BH42" s="23"/>
      <c r="BI42" s="24"/>
      <c r="BJ42" s="24"/>
      <c r="BK42" s="23"/>
      <c r="BL42" s="23"/>
      <c r="BM42" s="23"/>
      <c r="BN42" s="23"/>
      <c r="BO42" s="13">
        <v>2</v>
      </c>
    </row>
    <row r="43" spans="1:67" ht="13.5" customHeight="1">
      <c r="A43" s="10"/>
      <c r="B43" s="10"/>
      <c r="C43" s="10"/>
      <c r="D43" s="5" t="s">
        <v>120</v>
      </c>
      <c r="E43" s="11"/>
      <c r="F43" s="21"/>
      <c r="G43" s="22"/>
      <c r="H43" s="21"/>
      <c r="I43" s="21"/>
      <c r="J43" s="22">
        <v>1</v>
      </c>
      <c r="K43" s="21">
        <v>1</v>
      </c>
      <c r="L43" s="21">
        <v>1</v>
      </c>
      <c r="M43" s="21"/>
      <c r="N43" s="22"/>
      <c r="O43" s="21"/>
      <c r="P43" s="21"/>
      <c r="Q43" s="22">
        <v>1</v>
      </c>
      <c r="R43" s="21">
        <v>1</v>
      </c>
      <c r="S43" s="21">
        <v>1</v>
      </c>
      <c r="T43" s="21">
        <v>2</v>
      </c>
      <c r="U43" s="21"/>
      <c r="V43" s="22"/>
      <c r="W43" s="21"/>
      <c r="X43" s="21"/>
      <c r="Y43" s="22"/>
      <c r="Z43" s="21"/>
      <c r="AA43" s="21"/>
      <c r="AB43" s="21"/>
      <c r="AC43" s="22"/>
      <c r="AD43" s="21"/>
      <c r="AE43" s="21"/>
      <c r="AF43" s="22"/>
      <c r="AG43" s="21"/>
      <c r="AH43" s="21"/>
      <c r="AI43" s="21"/>
      <c r="AJ43" s="21">
        <v>2</v>
      </c>
      <c r="AK43" s="21"/>
      <c r="AL43" s="22"/>
      <c r="AM43" s="21"/>
      <c r="AN43" s="21"/>
      <c r="AO43" s="21"/>
      <c r="AP43" s="21"/>
      <c r="AQ43" s="21"/>
      <c r="AR43" s="22"/>
      <c r="AS43" s="21"/>
      <c r="AT43" s="21"/>
      <c r="AU43" s="21"/>
      <c r="AV43" s="21"/>
      <c r="AW43" s="21"/>
      <c r="AX43" s="21"/>
      <c r="AY43" s="22">
        <v>1</v>
      </c>
      <c r="AZ43" s="21">
        <v>1</v>
      </c>
      <c r="BA43" s="21"/>
      <c r="BB43" s="22"/>
      <c r="BC43" s="21"/>
      <c r="BD43" s="21">
        <v>1</v>
      </c>
      <c r="BE43" s="21"/>
      <c r="BF43" s="22"/>
      <c r="BG43" s="21"/>
      <c r="BH43" s="21"/>
      <c r="BI43" s="22"/>
      <c r="BJ43" s="22"/>
      <c r="BK43" s="21"/>
      <c r="BL43" s="21"/>
      <c r="BM43" s="21">
        <v>1</v>
      </c>
      <c r="BN43" s="21">
        <v>1</v>
      </c>
      <c r="BO43" s="9">
        <v>3</v>
      </c>
    </row>
    <row r="44" spans="1:74" ht="12.75">
      <c r="A44" s="10"/>
      <c r="B44" s="10"/>
      <c r="C44" s="10"/>
      <c r="D44" s="5">
        <v>1</v>
      </c>
      <c r="E44" s="5">
        <v>-1</v>
      </c>
      <c r="F44" s="21"/>
      <c r="G44" s="22"/>
      <c r="H44" s="21"/>
      <c r="I44" s="21"/>
      <c r="J44" s="22"/>
      <c r="K44" s="21"/>
      <c r="L44" s="21"/>
      <c r="M44" s="21"/>
      <c r="N44" s="22"/>
      <c r="O44" s="21"/>
      <c r="P44" s="21"/>
      <c r="Q44" s="22"/>
      <c r="R44" s="21"/>
      <c r="S44" s="21"/>
      <c r="T44" s="21"/>
      <c r="U44" s="21"/>
      <c r="V44" s="22"/>
      <c r="W44" s="21"/>
      <c r="X44" s="21"/>
      <c r="Y44" s="22"/>
      <c r="Z44" s="21"/>
      <c r="AA44" s="21"/>
      <c r="AB44" s="21"/>
      <c r="AC44" s="22"/>
      <c r="AD44" s="21"/>
      <c r="AE44" s="21"/>
      <c r="AF44" s="22"/>
      <c r="AG44" s="21"/>
      <c r="AH44" s="21"/>
      <c r="AI44" s="21"/>
      <c r="AJ44" s="21"/>
      <c r="AK44" s="21"/>
      <c r="AL44" s="22"/>
      <c r="AM44" s="21"/>
      <c r="AN44" s="27"/>
      <c r="AO44" s="21"/>
      <c r="AP44" s="21"/>
      <c r="AQ44" s="21"/>
      <c r="AR44" s="22"/>
      <c r="AS44" s="21"/>
      <c r="AT44" s="21"/>
      <c r="AU44" s="21"/>
      <c r="AV44" s="21"/>
      <c r="AW44" s="21"/>
      <c r="AX44" s="21"/>
      <c r="AY44" s="22"/>
      <c r="AZ44" s="21"/>
      <c r="BA44" s="21"/>
      <c r="BB44" s="22"/>
      <c r="BC44" s="21"/>
      <c r="BD44" s="21"/>
      <c r="BE44" s="21"/>
      <c r="BF44" s="22"/>
      <c r="BG44" s="21"/>
      <c r="BH44" s="21">
        <v>1</v>
      </c>
      <c r="BI44" s="22"/>
      <c r="BJ44" s="22"/>
      <c r="BK44" s="21">
        <v>1</v>
      </c>
      <c r="BL44" s="21">
        <v>1</v>
      </c>
      <c r="BM44" s="21">
        <v>1</v>
      </c>
      <c r="BN44" s="21">
        <v>1</v>
      </c>
      <c r="BO44" s="9">
        <v>1</v>
      </c>
      <c r="BV44">
        <v>2</v>
      </c>
    </row>
    <row r="45" spans="1:74" ht="12.75">
      <c r="A45" s="10"/>
      <c r="B45" s="10"/>
      <c r="C45" s="10"/>
      <c r="D45" s="10"/>
      <c r="E45" s="12">
        <v>1</v>
      </c>
      <c r="F45" s="23"/>
      <c r="G45" s="24"/>
      <c r="H45" s="23"/>
      <c r="I45" s="23"/>
      <c r="J45" s="24"/>
      <c r="K45" s="23"/>
      <c r="L45" s="23"/>
      <c r="M45" s="23"/>
      <c r="N45" s="24">
        <v>1</v>
      </c>
      <c r="O45" s="23">
        <v>1</v>
      </c>
      <c r="P45" s="23"/>
      <c r="Q45" s="24"/>
      <c r="R45" s="23"/>
      <c r="S45" s="23">
        <v>1</v>
      </c>
      <c r="T45" s="23">
        <v>1</v>
      </c>
      <c r="U45" s="23"/>
      <c r="V45" s="24"/>
      <c r="W45" s="23"/>
      <c r="X45" s="23"/>
      <c r="Y45" s="24"/>
      <c r="Z45" s="23"/>
      <c r="AA45" s="23"/>
      <c r="AB45" s="23"/>
      <c r="AC45" s="24"/>
      <c r="AD45" s="23"/>
      <c r="AE45" s="23"/>
      <c r="AF45" s="24">
        <v>1</v>
      </c>
      <c r="AG45" s="23">
        <v>1</v>
      </c>
      <c r="AH45" s="23">
        <v>1</v>
      </c>
      <c r="AI45" s="23">
        <v>1</v>
      </c>
      <c r="AJ45" s="23">
        <v>2</v>
      </c>
      <c r="AK45" s="23"/>
      <c r="AL45" s="24"/>
      <c r="AM45" s="23"/>
      <c r="AN45" s="23"/>
      <c r="AO45" s="23"/>
      <c r="AP45" s="23"/>
      <c r="AQ45" s="23"/>
      <c r="AR45" s="24"/>
      <c r="AS45" s="23"/>
      <c r="AT45" s="23"/>
      <c r="AU45" s="23"/>
      <c r="AV45" s="23"/>
      <c r="AW45" s="23"/>
      <c r="AX45" s="23"/>
      <c r="AY45" s="24"/>
      <c r="AZ45" s="23"/>
      <c r="BA45" s="23"/>
      <c r="BB45" s="24">
        <v>1</v>
      </c>
      <c r="BC45" s="23">
        <v>1</v>
      </c>
      <c r="BD45" s="23">
        <v>1</v>
      </c>
      <c r="BE45" s="23"/>
      <c r="BF45" s="24"/>
      <c r="BG45" s="23"/>
      <c r="BH45" s="23"/>
      <c r="BI45" s="24">
        <v>1</v>
      </c>
      <c r="BJ45" s="24"/>
      <c r="BK45" s="23">
        <v>1</v>
      </c>
      <c r="BL45" s="23">
        <v>1</v>
      </c>
      <c r="BM45" s="23">
        <v>2</v>
      </c>
      <c r="BN45" s="23">
        <v>2</v>
      </c>
      <c r="BO45" s="13">
        <v>4</v>
      </c>
      <c r="BV45">
        <v>3</v>
      </c>
    </row>
    <row r="46" spans="1:74" ht="12.75">
      <c r="A46" s="10"/>
      <c r="B46" s="10"/>
      <c r="C46" s="10"/>
      <c r="D46" s="5" t="s">
        <v>119</v>
      </c>
      <c r="E46" s="11"/>
      <c r="F46" s="21"/>
      <c r="G46" s="22"/>
      <c r="H46" s="21"/>
      <c r="I46" s="21"/>
      <c r="J46" s="22"/>
      <c r="K46" s="21"/>
      <c r="L46" s="21"/>
      <c r="M46" s="21"/>
      <c r="N46" s="22">
        <v>1</v>
      </c>
      <c r="O46" s="21">
        <v>1</v>
      </c>
      <c r="P46" s="21"/>
      <c r="Q46" s="22"/>
      <c r="R46" s="21"/>
      <c r="S46" s="21">
        <v>1</v>
      </c>
      <c r="T46" s="21">
        <v>1</v>
      </c>
      <c r="U46" s="21"/>
      <c r="V46" s="22"/>
      <c r="W46" s="21"/>
      <c r="X46" s="21"/>
      <c r="Y46" s="22"/>
      <c r="Z46" s="21"/>
      <c r="AA46" s="21"/>
      <c r="AB46" s="21"/>
      <c r="AC46" s="22"/>
      <c r="AD46" s="21"/>
      <c r="AE46" s="21"/>
      <c r="AF46" s="22">
        <v>1</v>
      </c>
      <c r="AG46" s="21">
        <v>1</v>
      </c>
      <c r="AH46" s="21">
        <v>1</v>
      </c>
      <c r="AI46" s="21">
        <v>1</v>
      </c>
      <c r="AJ46" s="21">
        <v>2</v>
      </c>
      <c r="AK46" s="21"/>
      <c r="AL46" s="22"/>
      <c r="AM46" s="21"/>
      <c r="AN46" s="21"/>
      <c r="AO46" s="21"/>
      <c r="AP46" s="21"/>
      <c r="AQ46" s="21"/>
      <c r="AR46" s="22"/>
      <c r="AS46" s="21"/>
      <c r="AT46" s="21"/>
      <c r="AU46" s="21"/>
      <c r="AV46" s="21"/>
      <c r="AW46" s="21"/>
      <c r="AX46" s="21"/>
      <c r="AY46" s="22"/>
      <c r="AZ46" s="21"/>
      <c r="BA46" s="21"/>
      <c r="BB46" s="22">
        <v>1</v>
      </c>
      <c r="BC46" s="21">
        <v>1</v>
      </c>
      <c r="BD46" s="21">
        <v>1</v>
      </c>
      <c r="BE46" s="21"/>
      <c r="BF46" s="22"/>
      <c r="BG46" s="21"/>
      <c r="BH46" s="21">
        <v>1</v>
      </c>
      <c r="BI46" s="22">
        <v>1</v>
      </c>
      <c r="BJ46" s="22"/>
      <c r="BK46" s="21">
        <v>2</v>
      </c>
      <c r="BL46" s="21">
        <v>2</v>
      </c>
      <c r="BM46" s="21">
        <v>3</v>
      </c>
      <c r="BN46" s="21">
        <v>3</v>
      </c>
      <c r="BO46" s="9">
        <v>5</v>
      </c>
      <c r="BV46">
        <v>0</v>
      </c>
    </row>
    <row r="47" spans="1:74" ht="12.75">
      <c r="A47" s="10"/>
      <c r="B47" s="10"/>
      <c r="C47" s="5" t="s">
        <v>120</v>
      </c>
      <c r="D47" s="11"/>
      <c r="E47" s="11"/>
      <c r="F47" s="21"/>
      <c r="G47" s="22"/>
      <c r="H47" s="21"/>
      <c r="I47" s="21"/>
      <c r="J47" s="22">
        <v>1</v>
      </c>
      <c r="K47" s="21">
        <v>1</v>
      </c>
      <c r="L47" s="21">
        <v>1</v>
      </c>
      <c r="M47" s="21"/>
      <c r="N47" s="22">
        <v>1</v>
      </c>
      <c r="O47" s="21">
        <v>1</v>
      </c>
      <c r="P47" s="21"/>
      <c r="Q47" s="22">
        <v>1</v>
      </c>
      <c r="R47" s="21">
        <v>1</v>
      </c>
      <c r="S47" s="21">
        <v>2</v>
      </c>
      <c r="T47" s="21">
        <v>3</v>
      </c>
      <c r="U47" s="21"/>
      <c r="V47" s="22"/>
      <c r="W47" s="21"/>
      <c r="X47" s="21"/>
      <c r="Y47" s="22"/>
      <c r="Z47" s="21"/>
      <c r="AA47" s="21"/>
      <c r="AB47" s="21"/>
      <c r="AC47" s="22"/>
      <c r="AD47" s="21"/>
      <c r="AE47" s="21"/>
      <c r="AF47" s="22">
        <v>1</v>
      </c>
      <c r="AG47" s="21">
        <v>1</v>
      </c>
      <c r="AH47" s="21">
        <v>1</v>
      </c>
      <c r="AI47" s="21">
        <v>1</v>
      </c>
      <c r="AJ47" s="21">
        <v>4</v>
      </c>
      <c r="AK47" s="21"/>
      <c r="AL47" s="22"/>
      <c r="AM47" s="21"/>
      <c r="AN47" s="21"/>
      <c r="AO47" s="21"/>
      <c r="AP47" s="21"/>
      <c r="AQ47" s="21"/>
      <c r="AR47" s="22"/>
      <c r="AS47" s="21"/>
      <c r="AT47" s="21"/>
      <c r="AU47" s="21"/>
      <c r="AV47" s="21"/>
      <c r="AW47" s="21"/>
      <c r="AX47" s="21"/>
      <c r="AY47" s="22">
        <v>1</v>
      </c>
      <c r="AZ47" s="21">
        <v>1</v>
      </c>
      <c r="BA47" s="21"/>
      <c r="BB47" s="22">
        <v>1</v>
      </c>
      <c r="BC47" s="21">
        <v>1</v>
      </c>
      <c r="BD47" s="21">
        <v>2</v>
      </c>
      <c r="BE47" s="21"/>
      <c r="BF47" s="22"/>
      <c r="BG47" s="21"/>
      <c r="BH47" s="21">
        <v>1</v>
      </c>
      <c r="BI47" s="22">
        <v>1</v>
      </c>
      <c r="BJ47" s="22"/>
      <c r="BK47" s="21">
        <v>2</v>
      </c>
      <c r="BL47" s="21">
        <v>2</v>
      </c>
      <c r="BM47" s="21">
        <v>4</v>
      </c>
      <c r="BN47" s="21">
        <v>4</v>
      </c>
      <c r="BO47" s="9">
        <v>8</v>
      </c>
      <c r="BV47">
        <v>1</v>
      </c>
    </row>
    <row r="48" spans="1:67" ht="12.75">
      <c r="A48" s="10"/>
      <c r="B48" s="10"/>
      <c r="C48" s="5">
        <v>1</v>
      </c>
      <c r="D48" s="5">
        <v>-1</v>
      </c>
      <c r="E48" s="5">
        <v>1</v>
      </c>
      <c r="F48" s="21"/>
      <c r="G48" s="22"/>
      <c r="H48" s="21"/>
      <c r="I48" s="21"/>
      <c r="J48" s="22"/>
      <c r="K48" s="21"/>
      <c r="L48" s="21"/>
      <c r="M48" s="21"/>
      <c r="N48" s="22"/>
      <c r="O48" s="21"/>
      <c r="P48" s="21"/>
      <c r="Q48" s="22"/>
      <c r="R48" s="21"/>
      <c r="S48" s="21"/>
      <c r="T48" s="21"/>
      <c r="U48" s="21"/>
      <c r="V48" s="22"/>
      <c r="W48" s="21"/>
      <c r="X48" s="21"/>
      <c r="Y48" s="22"/>
      <c r="Z48" s="21"/>
      <c r="AA48" s="21"/>
      <c r="AB48" s="21">
        <v>1</v>
      </c>
      <c r="AC48" s="22"/>
      <c r="AD48" s="21">
        <v>1</v>
      </c>
      <c r="AE48" s="21"/>
      <c r="AF48" s="22"/>
      <c r="AG48" s="21"/>
      <c r="AH48" s="21">
        <v>1</v>
      </c>
      <c r="AI48" s="21">
        <v>1</v>
      </c>
      <c r="AJ48" s="21">
        <v>1</v>
      </c>
      <c r="AK48" s="21"/>
      <c r="AL48" s="22"/>
      <c r="AM48" s="21"/>
      <c r="AN48" s="21"/>
      <c r="AO48" s="21"/>
      <c r="AP48" s="21"/>
      <c r="AQ48" s="21"/>
      <c r="AR48" s="31"/>
      <c r="AS48" s="21"/>
      <c r="AT48" s="21"/>
      <c r="AU48" s="21"/>
      <c r="AV48" s="21"/>
      <c r="AW48" s="21"/>
      <c r="AX48" s="21"/>
      <c r="AY48" s="22"/>
      <c r="AZ48" s="21"/>
      <c r="BA48" s="21"/>
      <c r="BB48" s="22"/>
      <c r="BC48" s="21"/>
      <c r="BD48" s="21"/>
      <c r="BE48" s="21"/>
      <c r="BF48" s="22"/>
      <c r="BG48" s="21"/>
      <c r="BH48" s="21"/>
      <c r="BI48" s="22"/>
      <c r="BJ48" s="22"/>
      <c r="BK48" s="21"/>
      <c r="BL48" s="21"/>
      <c r="BM48" s="21"/>
      <c r="BN48" s="21"/>
      <c r="BO48" s="9">
        <v>1</v>
      </c>
    </row>
    <row r="49" spans="1:67" ht="12.75">
      <c r="A49" s="10"/>
      <c r="B49" s="10"/>
      <c r="C49" s="10"/>
      <c r="D49" s="5" t="s">
        <v>120</v>
      </c>
      <c r="E49" s="11"/>
      <c r="F49" s="21"/>
      <c r="G49" s="22"/>
      <c r="H49" s="21"/>
      <c r="I49" s="21"/>
      <c r="J49" s="22"/>
      <c r="K49" s="21"/>
      <c r="L49" s="21"/>
      <c r="M49" s="21"/>
      <c r="N49" s="22"/>
      <c r="O49" s="21"/>
      <c r="P49" s="21"/>
      <c r="Q49" s="22"/>
      <c r="R49" s="21"/>
      <c r="S49" s="21"/>
      <c r="T49" s="21"/>
      <c r="U49" s="21"/>
      <c r="V49" s="22"/>
      <c r="W49" s="21"/>
      <c r="X49" s="21"/>
      <c r="Y49" s="22"/>
      <c r="Z49" s="21"/>
      <c r="AA49" s="21"/>
      <c r="AB49" s="21">
        <v>1</v>
      </c>
      <c r="AC49" s="22"/>
      <c r="AD49" s="21">
        <v>1</v>
      </c>
      <c r="AE49" s="21"/>
      <c r="AF49" s="22"/>
      <c r="AG49" s="21"/>
      <c r="AH49" s="21">
        <v>1</v>
      </c>
      <c r="AI49" s="21">
        <v>1</v>
      </c>
      <c r="AJ49" s="21">
        <v>1</v>
      </c>
      <c r="AK49" s="21"/>
      <c r="AL49" s="22"/>
      <c r="AM49" s="21"/>
      <c r="AN49" s="21"/>
      <c r="AO49" s="21"/>
      <c r="AP49" s="21"/>
      <c r="AQ49" s="21"/>
      <c r="AR49" s="22"/>
      <c r="AS49" s="21"/>
      <c r="AT49" s="21"/>
      <c r="AU49" s="21"/>
      <c r="AV49" s="21"/>
      <c r="AW49" s="21"/>
      <c r="AX49" s="21"/>
      <c r="AY49" s="22"/>
      <c r="AZ49" s="21"/>
      <c r="BA49" s="21"/>
      <c r="BB49" s="22"/>
      <c r="BC49" s="21"/>
      <c r="BD49" s="21"/>
      <c r="BE49" s="21"/>
      <c r="BF49" s="22"/>
      <c r="BG49" s="21"/>
      <c r="BH49" s="21"/>
      <c r="BI49" s="22"/>
      <c r="BJ49" s="22"/>
      <c r="BK49" s="21"/>
      <c r="BL49" s="21"/>
      <c r="BM49" s="21"/>
      <c r="BN49" s="21"/>
      <c r="BO49" s="9">
        <v>1</v>
      </c>
    </row>
    <row r="50" spans="1:67" ht="12.75">
      <c r="A50" s="10"/>
      <c r="B50" s="10"/>
      <c r="C50" s="10"/>
      <c r="D50" s="5">
        <v>1</v>
      </c>
      <c r="E50" s="5">
        <v>-1</v>
      </c>
      <c r="F50" s="21"/>
      <c r="G50" s="22"/>
      <c r="H50" s="21"/>
      <c r="I50" s="21"/>
      <c r="J50" s="22"/>
      <c r="K50" s="21"/>
      <c r="L50" s="21"/>
      <c r="M50" s="21"/>
      <c r="N50" s="22"/>
      <c r="O50" s="21"/>
      <c r="P50" s="21"/>
      <c r="Q50" s="22">
        <v>1</v>
      </c>
      <c r="R50" s="21">
        <v>1</v>
      </c>
      <c r="S50" s="21">
        <v>1</v>
      </c>
      <c r="T50" s="21">
        <v>1</v>
      </c>
      <c r="U50" s="21"/>
      <c r="V50" s="22"/>
      <c r="W50" s="21"/>
      <c r="X50" s="21"/>
      <c r="Y50" s="22"/>
      <c r="Z50" s="21"/>
      <c r="AA50" s="21"/>
      <c r="AB50" s="21"/>
      <c r="AC50" s="22"/>
      <c r="AD50" s="21"/>
      <c r="AE50" s="21"/>
      <c r="AF50" s="22">
        <v>2</v>
      </c>
      <c r="AG50" s="21">
        <v>2</v>
      </c>
      <c r="AH50" s="21">
        <v>2</v>
      </c>
      <c r="AI50" s="21">
        <v>2</v>
      </c>
      <c r="AJ50" s="21">
        <v>3</v>
      </c>
      <c r="AK50" s="21"/>
      <c r="AL50" s="22"/>
      <c r="AM50" s="21"/>
      <c r="AN50" s="21"/>
      <c r="AO50" s="21"/>
      <c r="AP50" s="21"/>
      <c r="AQ50" s="21"/>
      <c r="AR50" s="22"/>
      <c r="AS50" s="21"/>
      <c r="AT50" s="27"/>
      <c r="AU50" s="21"/>
      <c r="AV50" s="21"/>
      <c r="AW50" s="21"/>
      <c r="AX50" s="21"/>
      <c r="AY50" s="22"/>
      <c r="AZ50" s="21"/>
      <c r="BA50" s="21"/>
      <c r="BB50" s="22"/>
      <c r="BC50" s="21"/>
      <c r="BD50" s="21"/>
      <c r="BE50" s="21"/>
      <c r="BF50" s="22"/>
      <c r="BG50" s="21"/>
      <c r="BH50" s="21"/>
      <c r="BI50" s="22">
        <v>1</v>
      </c>
      <c r="BJ50" s="22"/>
      <c r="BK50" s="21">
        <v>1</v>
      </c>
      <c r="BL50" s="21">
        <v>1</v>
      </c>
      <c r="BM50" s="21">
        <v>1</v>
      </c>
      <c r="BN50" s="21">
        <v>1</v>
      </c>
      <c r="BO50" s="9">
        <v>4</v>
      </c>
    </row>
    <row r="51" spans="1:74" ht="12.75">
      <c r="A51" s="10"/>
      <c r="B51" s="10"/>
      <c r="C51" s="10"/>
      <c r="D51" s="10"/>
      <c r="E51" s="12">
        <v>1</v>
      </c>
      <c r="F51" s="23"/>
      <c r="G51" s="24"/>
      <c r="H51" s="23"/>
      <c r="I51" s="23"/>
      <c r="J51" s="24"/>
      <c r="K51" s="23"/>
      <c r="L51" s="23"/>
      <c r="M51" s="23"/>
      <c r="N51" s="24"/>
      <c r="O51" s="23"/>
      <c r="P51" s="23"/>
      <c r="Q51" s="24">
        <v>1</v>
      </c>
      <c r="R51" s="23">
        <v>1</v>
      </c>
      <c r="S51" s="23">
        <v>1</v>
      </c>
      <c r="T51" s="23">
        <v>1</v>
      </c>
      <c r="U51" s="23"/>
      <c r="V51" s="24"/>
      <c r="W51" s="23"/>
      <c r="X51" s="23"/>
      <c r="Y51" s="24"/>
      <c r="Z51" s="23"/>
      <c r="AA51" s="23"/>
      <c r="AB51" s="23"/>
      <c r="AC51" s="24">
        <v>1</v>
      </c>
      <c r="AD51" s="23">
        <v>1</v>
      </c>
      <c r="AE51" s="23"/>
      <c r="AF51" s="24"/>
      <c r="AG51" s="23"/>
      <c r="AH51" s="23">
        <v>1</v>
      </c>
      <c r="AI51" s="23">
        <v>1</v>
      </c>
      <c r="AJ51" s="23">
        <v>2</v>
      </c>
      <c r="AK51" s="23"/>
      <c r="AL51" s="24"/>
      <c r="AM51" s="23"/>
      <c r="AN51" s="23"/>
      <c r="AO51" s="23"/>
      <c r="AP51" s="23"/>
      <c r="AQ51" s="23"/>
      <c r="AR51" s="24"/>
      <c r="AS51" s="23"/>
      <c r="AT51" s="23"/>
      <c r="AU51" s="23"/>
      <c r="AV51" s="23"/>
      <c r="AW51" s="23"/>
      <c r="AX51" s="23"/>
      <c r="AY51" s="24"/>
      <c r="AZ51" s="23"/>
      <c r="BA51" s="23"/>
      <c r="BB51" s="24"/>
      <c r="BC51" s="23"/>
      <c r="BD51" s="23"/>
      <c r="BE51" s="23">
        <v>1</v>
      </c>
      <c r="BF51" s="24"/>
      <c r="BG51" s="23">
        <v>1</v>
      </c>
      <c r="BH51" s="23"/>
      <c r="BI51" s="24">
        <v>2</v>
      </c>
      <c r="BJ51" s="24"/>
      <c r="BK51" s="23">
        <v>2</v>
      </c>
      <c r="BL51" s="23">
        <v>3</v>
      </c>
      <c r="BM51" s="23">
        <v>3</v>
      </c>
      <c r="BN51" s="23">
        <v>3</v>
      </c>
      <c r="BO51" s="13">
        <v>5</v>
      </c>
      <c r="BV51">
        <v>1</v>
      </c>
    </row>
    <row r="52" spans="1:74" ht="12.75">
      <c r="A52" s="10"/>
      <c r="B52" s="10"/>
      <c r="C52" s="10"/>
      <c r="D52" s="5" t="s">
        <v>119</v>
      </c>
      <c r="E52" s="11"/>
      <c r="F52" s="21"/>
      <c r="G52" s="22"/>
      <c r="H52" s="21"/>
      <c r="I52" s="21"/>
      <c r="J52" s="22"/>
      <c r="K52" s="21"/>
      <c r="L52" s="21"/>
      <c r="M52" s="21"/>
      <c r="N52" s="22"/>
      <c r="O52" s="21"/>
      <c r="P52" s="21"/>
      <c r="Q52" s="22">
        <v>2</v>
      </c>
      <c r="R52" s="21">
        <v>2</v>
      </c>
      <c r="S52" s="21">
        <v>2</v>
      </c>
      <c r="T52" s="21">
        <v>2</v>
      </c>
      <c r="U52" s="21"/>
      <c r="V52" s="22"/>
      <c r="W52" s="21"/>
      <c r="X52" s="21"/>
      <c r="Y52" s="22"/>
      <c r="Z52" s="21"/>
      <c r="AA52" s="21"/>
      <c r="AB52" s="21"/>
      <c r="AC52" s="22">
        <v>1</v>
      </c>
      <c r="AD52" s="21">
        <v>1</v>
      </c>
      <c r="AE52" s="21"/>
      <c r="AF52" s="22">
        <v>2</v>
      </c>
      <c r="AG52" s="21">
        <v>2</v>
      </c>
      <c r="AH52" s="21">
        <v>3</v>
      </c>
      <c r="AI52" s="21">
        <v>3</v>
      </c>
      <c r="AJ52" s="21">
        <v>5</v>
      </c>
      <c r="AK52" s="21"/>
      <c r="AL52" s="22"/>
      <c r="AM52" s="21"/>
      <c r="AN52" s="21"/>
      <c r="AO52" s="21"/>
      <c r="AP52" s="21"/>
      <c r="AQ52" s="21"/>
      <c r="AR52" s="22"/>
      <c r="AS52" s="21"/>
      <c r="AT52" s="21"/>
      <c r="AU52" s="21"/>
      <c r="AV52" s="21"/>
      <c r="AW52" s="21"/>
      <c r="AX52" s="21"/>
      <c r="AY52" s="22"/>
      <c r="AZ52" s="21"/>
      <c r="BA52" s="21"/>
      <c r="BB52" s="22"/>
      <c r="BC52" s="21"/>
      <c r="BD52" s="21"/>
      <c r="BE52" s="21">
        <v>1</v>
      </c>
      <c r="BF52" s="22"/>
      <c r="BG52" s="21">
        <v>1</v>
      </c>
      <c r="BH52" s="21"/>
      <c r="BI52" s="22">
        <v>3</v>
      </c>
      <c r="BJ52" s="22"/>
      <c r="BK52" s="21">
        <v>3</v>
      </c>
      <c r="BL52" s="21">
        <v>4</v>
      </c>
      <c r="BM52" s="21">
        <v>4</v>
      </c>
      <c r="BN52" s="21">
        <v>4</v>
      </c>
      <c r="BO52" s="9">
        <v>9</v>
      </c>
      <c r="BV52">
        <v>4</v>
      </c>
    </row>
    <row r="53" spans="1:67" ht="12.75">
      <c r="A53" s="10"/>
      <c r="B53" s="10"/>
      <c r="C53" s="5" t="s">
        <v>119</v>
      </c>
      <c r="D53" s="11"/>
      <c r="E53" s="11"/>
      <c r="F53" s="21"/>
      <c r="G53" s="22"/>
      <c r="H53" s="21"/>
      <c r="I53" s="21"/>
      <c r="J53" s="22"/>
      <c r="K53" s="21"/>
      <c r="L53" s="21"/>
      <c r="M53" s="21"/>
      <c r="N53" s="22"/>
      <c r="O53" s="21"/>
      <c r="P53" s="21"/>
      <c r="Q53" s="22">
        <v>2</v>
      </c>
      <c r="R53" s="21">
        <v>2</v>
      </c>
      <c r="S53" s="21">
        <v>2</v>
      </c>
      <c r="T53" s="21">
        <v>2</v>
      </c>
      <c r="U53" s="21"/>
      <c r="V53" s="22"/>
      <c r="W53" s="21"/>
      <c r="X53" s="21"/>
      <c r="Y53" s="22"/>
      <c r="Z53" s="21"/>
      <c r="AA53" s="21"/>
      <c r="AB53" s="21">
        <v>1</v>
      </c>
      <c r="AC53" s="22">
        <v>1</v>
      </c>
      <c r="AD53" s="21">
        <v>2</v>
      </c>
      <c r="AE53" s="21"/>
      <c r="AF53" s="22">
        <v>2</v>
      </c>
      <c r="AG53" s="21">
        <v>2</v>
      </c>
      <c r="AH53" s="21">
        <v>4</v>
      </c>
      <c r="AI53" s="21">
        <v>4</v>
      </c>
      <c r="AJ53" s="21">
        <v>6</v>
      </c>
      <c r="AK53" s="21"/>
      <c r="AL53" s="22"/>
      <c r="AM53" s="21"/>
      <c r="AN53" s="21"/>
      <c r="AO53" s="21"/>
      <c r="AP53" s="21"/>
      <c r="AQ53" s="21"/>
      <c r="AR53" s="22"/>
      <c r="AS53" s="21"/>
      <c r="AT53" s="21"/>
      <c r="AU53" s="21"/>
      <c r="AV53" s="21"/>
      <c r="AW53" s="21"/>
      <c r="AX53" s="21"/>
      <c r="AY53" s="22"/>
      <c r="AZ53" s="21"/>
      <c r="BA53" s="21"/>
      <c r="BB53" s="22"/>
      <c r="BC53" s="21"/>
      <c r="BD53" s="21"/>
      <c r="BE53" s="21">
        <v>1</v>
      </c>
      <c r="BF53" s="22"/>
      <c r="BG53" s="21">
        <v>1</v>
      </c>
      <c r="BH53" s="21"/>
      <c r="BI53" s="22">
        <v>3</v>
      </c>
      <c r="BJ53" s="22"/>
      <c r="BK53" s="21">
        <v>3</v>
      </c>
      <c r="BL53" s="21">
        <v>4</v>
      </c>
      <c r="BM53" s="21">
        <v>4</v>
      </c>
      <c r="BN53" s="21">
        <v>4</v>
      </c>
      <c r="BO53" s="9">
        <v>10</v>
      </c>
    </row>
    <row r="54" spans="1:74" ht="12.75">
      <c r="A54" s="10"/>
      <c r="B54" s="5" t="s">
        <v>120</v>
      </c>
      <c r="C54" s="11"/>
      <c r="D54" s="11"/>
      <c r="E54" s="11"/>
      <c r="F54" s="21"/>
      <c r="G54" s="22"/>
      <c r="H54" s="21"/>
      <c r="I54" s="21"/>
      <c r="J54" s="22">
        <v>1</v>
      </c>
      <c r="K54" s="21">
        <v>1</v>
      </c>
      <c r="L54" s="21">
        <v>1</v>
      </c>
      <c r="M54" s="21"/>
      <c r="N54" s="22">
        <v>1</v>
      </c>
      <c r="O54" s="21">
        <v>1</v>
      </c>
      <c r="P54" s="21"/>
      <c r="Q54" s="22">
        <v>3</v>
      </c>
      <c r="R54" s="21">
        <v>3</v>
      </c>
      <c r="S54" s="21">
        <v>4</v>
      </c>
      <c r="T54" s="21">
        <v>5</v>
      </c>
      <c r="U54" s="21"/>
      <c r="V54" s="22"/>
      <c r="W54" s="21"/>
      <c r="X54" s="21"/>
      <c r="Y54" s="22"/>
      <c r="Z54" s="21"/>
      <c r="AA54" s="21"/>
      <c r="AB54" s="21">
        <v>1</v>
      </c>
      <c r="AC54" s="22">
        <v>1</v>
      </c>
      <c r="AD54" s="21">
        <v>2</v>
      </c>
      <c r="AE54" s="21"/>
      <c r="AF54" s="22">
        <v>3</v>
      </c>
      <c r="AG54" s="21">
        <v>3</v>
      </c>
      <c r="AH54" s="21">
        <v>5</v>
      </c>
      <c r="AI54" s="21">
        <v>5</v>
      </c>
      <c r="AJ54" s="21">
        <v>10</v>
      </c>
      <c r="AK54" s="21"/>
      <c r="AL54" s="22"/>
      <c r="AM54" s="21"/>
      <c r="AN54" s="21"/>
      <c r="AO54" s="21"/>
      <c r="AP54" s="21"/>
      <c r="AQ54" s="21"/>
      <c r="AR54" s="22"/>
      <c r="AS54" s="21"/>
      <c r="AT54" s="21"/>
      <c r="AU54" s="21"/>
      <c r="AV54" s="21"/>
      <c r="AW54" s="21"/>
      <c r="AX54" s="21"/>
      <c r="AY54" s="22">
        <v>1</v>
      </c>
      <c r="AZ54" s="21">
        <v>1</v>
      </c>
      <c r="BA54" s="21"/>
      <c r="BB54" s="22">
        <v>1</v>
      </c>
      <c r="BC54" s="21">
        <v>1</v>
      </c>
      <c r="BD54" s="21">
        <v>2</v>
      </c>
      <c r="BE54" s="21">
        <v>1</v>
      </c>
      <c r="BF54" s="22"/>
      <c r="BG54" s="21">
        <v>1</v>
      </c>
      <c r="BH54" s="21">
        <v>1</v>
      </c>
      <c r="BI54" s="22">
        <v>4</v>
      </c>
      <c r="BJ54" s="22"/>
      <c r="BK54" s="21">
        <v>5</v>
      </c>
      <c r="BL54" s="21">
        <v>6</v>
      </c>
      <c r="BM54" s="21">
        <v>8</v>
      </c>
      <c r="BN54" s="21">
        <v>8</v>
      </c>
      <c r="BO54" s="9">
        <v>18</v>
      </c>
      <c r="BV54">
        <v>2</v>
      </c>
    </row>
    <row r="55" spans="1:74" ht="12.75">
      <c r="A55" s="10"/>
      <c r="B55" s="5">
        <v>1</v>
      </c>
      <c r="C55" s="5">
        <v>-1</v>
      </c>
      <c r="D55" s="5">
        <v>-1</v>
      </c>
      <c r="E55" s="5">
        <v>-1</v>
      </c>
      <c r="F55" s="21"/>
      <c r="G55" s="22"/>
      <c r="H55" s="21"/>
      <c r="I55" s="21"/>
      <c r="J55" s="22"/>
      <c r="K55" s="21"/>
      <c r="L55" s="21"/>
      <c r="M55" s="21"/>
      <c r="N55" s="22"/>
      <c r="O55" s="21"/>
      <c r="P55" s="21"/>
      <c r="Q55" s="22"/>
      <c r="R55" s="21"/>
      <c r="S55" s="21"/>
      <c r="T55" s="21"/>
      <c r="U55" s="21"/>
      <c r="V55" s="22"/>
      <c r="W55" s="21"/>
      <c r="X55" s="21"/>
      <c r="Y55" s="22"/>
      <c r="Z55" s="21"/>
      <c r="AA55" s="21"/>
      <c r="AB55" s="21"/>
      <c r="AC55" s="22"/>
      <c r="AD55" s="21"/>
      <c r="AE55" s="21"/>
      <c r="AF55" s="22"/>
      <c r="AG55" s="21"/>
      <c r="AH55" s="21"/>
      <c r="AI55" s="21"/>
      <c r="AJ55" s="21"/>
      <c r="AK55" s="21"/>
      <c r="AL55" s="22"/>
      <c r="AM55" s="21"/>
      <c r="AN55" s="21"/>
      <c r="AO55" s="21"/>
      <c r="AP55" s="21"/>
      <c r="AQ55" s="21"/>
      <c r="AR55" s="22">
        <v>1</v>
      </c>
      <c r="AS55" s="21">
        <v>1</v>
      </c>
      <c r="AT55" s="21"/>
      <c r="AU55" s="21"/>
      <c r="AV55" s="21">
        <v>1</v>
      </c>
      <c r="AW55" s="21">
        <v>1</v>
      </c>
      <c r="AX55" s="27"/>
      <c r="AY55" s="22">
        <v>1</v>
      </c>
      <c r="AZ55" s="21">
        <v>1</v>
      </c>
      <c r="BA55" s="21">
        <v>1</v>
      </c>
      <c r="BB55" s="22"/>
      <c r="BC55" s="21">
        <v>1</v>
      </c>
      <c r="BD55" s="21">
        <v>2</v>
      </c>
      <c r="BE55" s="21"/>
      <c r="BF55" s="22"/>
      <c r="BG55" s="21"/>
      <c r="BH55" s="21"/>
      <c r="BI55" s="22"/>
      <c r="BJ55" s="22"/>
      <c r="BK55" s="21"/>
      <c r="BL55" s="21"/>
      <c r="BM55" s="21">
        <v>2</v>
      </c>
      <c r="BN55" s="21">
        <v>3</v>
      </c>
      <c r="BO55" s="9">
        <v>3</v>
      </c>
      <c r="BV55">
        <v>7</v>
      </c>
    </row>
    <row r="56" spans="1:67" ht="12.75">
      <c r="A56" s="10"/>
      <c r="B56" s="10"/>
      <c r="C56" s="10"/>
      <c r="D56" s="10"/>
      <c r="E56" s="12">
        <v>1</v>
      </c>
      <c r="F56" s="23"/>
      <c r="G56" s="24"/>
      <c r="H56" s="23"/>
      <c r="I56" s="23"/>
      <c r="J56" s="24"/>
      <c r="K56" s="23"/>
      <c r="L56" s="23"/>
      <c r="M56" s="23"/>
      <c r="N56" s="24"/>
      <c r="O56" s="23"/>
      <c r="P56" s="23"/>
      <c r="Q56" s="24"/>
      <c r="R56" s="23"/>
      <c r="S56" s="23"/>
      <c r="T56" s="23"/>
      <c r="U56" s="23"/>
      <c r="V56" s="24"/>
      <c r="W56" s="23"/>
      <c r="X56" s="23"/>
      <c r="Y56" s="24"/>
      <c r="Z56" s="23"/>
      <c r="AA56" s="23"/>
      <c r="AB56" s="23"/>
      <c r="AC56" s="24"/>
      <c r="AD56" s="23"/>
      <c r="AE56" s="23"/>
      <c r="AF56" s="24"/>
      <c r="AG56" s="23"/>
      <c r="AH56" s="23"/>
      <c r="AI56" s="23"/>
      <c r="AJ56" s="23"/>
      <c r="AK56" s="23"/>
      <c r="AL56" s="24"/>
      <c r="AM56" s="23"/>
      <c r="AN56" s="23"/>
      <c r="AO56" s="23"/>
      <c r="AP56" s="23"/>
      <c r="AQ56" s="23"/>
      <c r="AR56" s="24"/>
      <c r="AS56" s="23"/>
      <c r="AT56" s="23">
        <v>1</v>
      </c>
      <c r="AU56" s="23">
        <v>1</v>
      </c>
      <c r="AV56" s="23">
        <v>1</v>
      </c>
      <c r="AW56" s="23">
        <v>1</v>
      </c>
      <c r="AX56" s="23"/>
      <c r="AY56" s="28"/>
      <c r="AZ56" s="23"/>
      <c r="BA56" s="23"/>
      <c r="BB56" s="24"/>
      <c r="BC56" s="23"/>
      <c r="BD56" s="23"/>
      <c r="BE56" s="23">
        <v>1</v>
      </c>
      <c r="BF56" s="24"/>
      <c r="BG56" s="23">
        <v>1</v>
      </c>
      <c r="BH56" s="23"/>
      <c r="BI56" s="24"/>
      <c r="BJ56" s="24"/>
      <c r="BK56" s="23"/>
      <c r="BL56" s="23">
        <v>1</v>
      </c>
      <c r="BM56" s="23">
        <v>1</v>
      </c>
      <c r="BN56" s="23">
        <v>2</v>
      </c>
      <c r="BO56" s="13">
        <v>2</v>
      </c>
    </row>
    <row r="57" spans="1:67" ht="12.75">
      <c r="A57" s="10"/>
      <c r="B57" s="10"/>
      <c r="C57" s="10"/>
      <c r="D57" s="5" t="s">
        <v>120</v>
      </c>
      <c r="E57" s="11"/>
      <c r="F57" s="21"/>
      <c r="G57" s="22"/>
      <c r="H57" s="21"/>
      <c r="I57" s="21"/>
      <c r="J57" s="22"/>
      <c r="K57" s="21"/>
      <c r="L57" s="21"/>
      <c r="M57" s="21"/>
      <c r="N57" s="22"/>
      <c r="O57" s="21"/>
      <c r="P57" s="21"/>
      <c r="Q57" s="22"/>
      <c r="R57" s="21"/>
      <c r="S57" s="21"/>
      <c r="T57" s="21"/>
      <c r="U57" s="21"/>
      <c r="V57" s="22"/>
      <c r="W57" s="21"/>
      <c r="X57" s="21"/>
      <c r="Y57" s="22"/>
      <c r="Z57" s="21"/>
      <c r="AA57" s="21"/>
      <c r="AB57" s="21"/>
      <c r="AC57" s="22"/>
      <c r="AD57" s="21"/>
      <c r="AE57" s="21"/>
      <c r="AF57" s="22"/>
      <c r="AG57" s="21"/>
      <c r="AH57" s="21"/>
      <c r="AI57" s="21"/>
      <c r="AJ57" s="21"/>
      <c r="AK57" s="21"/>
      <c r="AL57" s="22"/>
      <c r="AM57" s="21"/>
      <c r="AN57" s="21"/>
      <c r="AO57" s="21"/>
      <c r="AP57" s="21"/>
      <c r="AQ57" s="21"/>
      <c r="AR57" s="22">
        <v>1</v>
      </c>
      <c r="AS57" s="21">
        <v>1</v>
      </c>
      <c r="AT57" s="21">
        <v>1</v>
      </c>
      <c r="AU57" s="21">
        <v>1</v>
      </c>
      <c r="AV57" s="21">
        <v>2</v>
      </c>
      <c r="AW57" s="21">
        <v>2</v>
      </c>
      <c r="AX57" s="21"/>
      <c r="AY57" s="22">
        <v>1</v>
      </c>
      <c r="AZ57" s="21">
        <v>1</v>
      </c>
      <c r="BA57" s="21">
        <v>1</v>
      </c>
      <c r="BB57" s="22"/>
      <c r="BC57" s="21">
        <v>1</v>
      </c>
      <c r="BD57" s="21">
        <v>2</v>
      </c>
      <c r="BE57" s="21">
        <v>1</v>
      </c>
      <c r="BF57" s="22"/>
      <c r="BG57" s="21">
        <v>1</v>
      </c>
      <c r="BH57" s="21"/>
      <c r="BI57" s="22"/>
      <c r="BJ57" s="22"/>
      <c r="BK57" s="21"/>
      <c r="BL57" s="21">
        <v>1</v>
      </c>
      <c r="BM57" s="21">
        <v>3</v>
      </c>
      <c r="BN57" s="21">
        <v>5</v>
      </c>
      <c r="BO57" s="9">
        <v>5</v>
      </c>
    </row>
    <row r="58" spans="1:74" ht="12.75">
      <c r="A58" s="10"/>
      <c r="B58" s="10"/>
      <c r="C58" s="10"/>
      <c r="D58" s="5">
        <v>1</v>
      </c>
      <c r="E58" s="5">
        <v>-1</v>
      </c>
      <c r="F58" s="21"/>
      <c r="G58" s="22"/>
      <c r="H58" s="21"/>
      <c r="I58" s="21"/>
      <c r="J58" s="22"/>
      <c r="K58" s="21"/>
      <c r="L58" s="21"/>
      <c r="M58" s="21"/>
      <c r="N58" s="22"/>
      <c r="O58" s="21"/>
      <c r="P58" s="21"/>
      <c r="Q58" s="22"/>
      <c r="R58" s="21"/>
      <c r="S58" s="21"/>
      <c r="T58" s="21"/>
      <c r="U58" s="21"/>
      <c r="V58" s="22"/>
      <c r="W58" s="21"/>
      <c r="X58" s="21"/>
      <c r="Y58" s="22"/>
      <c r="Z58" s="21"/>
      <c r="AA58" s="21"/>
      <c r="AB58" s="21"/>
      <c r="AC58" s="22"/>
      <c r="AD58" s="21"/>
      <c r="AE58" s="21"/>
      <c r="AF58" s="22"/>
      <c r="AG58" s="21"/>
      <c r="AH58" s="21"/>
      <c r="AI58" s="21"/>
      <c r="AJ58" s="21"/>
      <c r="AK58" s="21"/>
      <c r="AL58" s="22"/>
      <c r="AM58" s="21"/>
      <c r="AN58" s="21"/>
      <c r="AO58" s="21"/>
      <c r="AP58" s="21"/>
      <c r="AQ58" s="21"/>
      <c r="AR58" s="22"/>
      <c r="AS58" s="21"/>
      <c r="AT58" s="21"/>
      <c r="AU58" s="21"/>
      <c r="AV58" s="21"/>
      <c r="AW58" s="21"/>
      <c r="AX58" s="21"/>
      <c r="AY58" s="22">
        <v>1</v>
      </c>
      <c r="AZ58" s="21">
        <v>1</v>
      </c>
      <c r="BA58" s="27"/>
      <c r="BB58" s="22"/>
      <c r="BC58" s="21"/>
      <c r="BD58" s="21">
        <v>1</v>
      </c>
      <c r="BE58" s="21"/>
      <c r="BF58" s="22"/>
      <c r="BG58" s="21"/>
      <c r="BH58" s="21"/>
      <c r="BI58" s="22"/>
      <c r="BJ58" s="22"/>
      <c r="BK58" s="21"/>
      <c r="BL58" s="21"/>
      <c r="BM58" s="21">
        <v>1</v>
      </c>
      <c r="BN58" s="21">
        <v>1</v>
      </c>
      <c r="BO58" s="9">
        <v>1</v>
      </c>
      <c r="BV58">
        <v>3</v>
      </c>
    </row>
    <row r="59" spans="1:74" ht="12.75">
      <c r="A59" s="10"/>
      <c r="B59" s="10"/>
      <c r="C59" s="10"/>
      <c r="D59" s="10"/>
      <c r="E59" s="12">
        <v>1</v>
      </c>
      <c r="F59" s="23"/>
      <c r="G59" s="24"/>
      <c r="H59" s="23"/>
      <c r="I59" s="23"/>
      <c r="J59" s="24"/>
      <c r="K59" s="23"/>
      <c r="L59" s="23"/>
      <c r="M59" s="23"/>
      <c r="N59" s="24"/>
      <c r="O59" s="23"/>
      <c r="P59" s="23">
        <v>1</v>
      </c>
      <c r="Q59" s="24"/>
      <c r="R59" s="23">
        <v>1</v>
      </c>
      <c r="S59" s="23">
        <v>1</v>
      </c>
      <c r="T59" s="23">
        <v>1</v>
      </c>
      <c r="U59" s="23"/>
      <c r="V59" s="24"/>
      <c r="W59" s="23"/>
      <c r="X59" s="23"/>
      <c r="Y59" s="24"/>
      <c r="Z59" s="23"/>
      <c r="AA59" s="23"/>
      <c r="AB59" s="23"/>
      <c r="AC59" s="24"/>
      <c r="AD59" s="23"/>
      <c r="AE59" s="23"/>
      <c r="AF59" s="24"/>
      <c r="AG59" s="23"/>
      <c r="AH59" s="23"/>
      <c r="AI59" s="23"/>
      <c r="AJ59" s="23">
        <v>1</v>
      </c>
      <c r="AK59" s="23"/>
      <c r="AL59" s="24"/>
      <c r="AM59" s="23"/>
      <c r="AN59" s="23"/>
      <c r="AO59" s="23"/>
      <c r="AP59" s="23"/>
      <c r="AQ59" s="23"/>
      <c r="AR59" s="24"/>
      <c r="AS59" s="23"/>
      <c r="AT59" s="23">
        <v>1</v>
      </c>
      <c r="AU59" s="23">
        <v>1</v>
      </c>
      <c r="AV59" s="23">
        <v>1</v>
      </c>
      <c r="AW59" s="23">
        <v>1</v>
      </c>
      <c r="AX59" s="23"/>
      <c r="AY59" s="24"/>
      <c r="AZ59" s="23"/>
      <c r="BA59" s="23"/>
      <c r="BB59" s="28">
        <v>1</v>
      </c>
      <c r="BC59" s="23">
        <v>1</v>
      </c>
      <c r="BD59" s="23">
        <v>1</v>
      </c>
      <c r="BE59" s="23"/>
      <c r="BF59" s="24"/>
      <c r="BG59" s="23"/>
      <c r="BH59" s="23"/>
      <c r="BI59" s="24">
        <v>2</v>
      </c>
      <c r="BJ59" s="24"/>
      <c r="BK59" s="23">
        <v>2</v>
      </c>
      <c r="BL59" s="23">
        <v>2</v>
      </c>
      <c r="BM59" s="23">
        <v>3</v>
      </c>
      <c r="BN59" s="23">
        <v>4</v>
      </c>
      <c r="BO59" s="13">
        <v>5</v>
      </c>
      <c r="BV59">
        <v>5</v>
      </c>
    </row>
    <row r="60" spans="1:67" ht="12.75">
      <c r="A60" s="10"/>
      <c r="B60" s="10"/>
      <c r="C60" s="10"/>
      <c r="D60" s="5" t="s">
        <v>119</v>
      </c>
      <c r="E60" s="11"/>
      <c r="F60" s="21"/>
      <c r="G60" s="22"/>
      <c r="H60" s="21"/>
      <c r="I60" s="21"/>
      <c r="J60" s="22"/>
      <c r="K60" s="21"/>
      <c r="L60" s="21"/>
      <c r="M60" s="21"/>
      <c r="N60" s="22"/>
      <c r="O60" s="21"/>
      <c r="P60" s="21">
        <v>1</v>
      </c>
      <c r="Q60" s="22"/>
      <c r="R60" s="21">
        <v>1</v>
      </c>
      <c r="S60" s="21">
        <v>1</v>
      </c>
      <c r="T60" s="21">
        <v>1</v>
      </c>
      <c r="U60" s="21"/>
      <c r="V60" s="22"/>
      <c r="W60" s="21"/>
      <c r="X60" s="21"/>
      <c r="Y60" s="22"/>
      <c r="Z60" s="21"/>
      <c r="AA60" s="21"/>
      <c r="AB60" s="21"/>
      <c r="AC60" s="22"/>
      <c r="AD60" s="21"/>
      <c r="AE60" s="21"/>
      <c r="AF60" s="22"/>
      <c r="AG60" s="21"/>
      <c r="AH60" s="21"/>
      <c r="AI60" s="21"/>
      <c r="AJ60" s="21">
        <v>1</v>
      </c>
      <c r="AK60" s="21"/>
      <c r="AL60" s="22"/>
      <c r="AM60" s="21"/>
      <c r="AN60" s="21"/>
      <c r="AO60" s="21"/>
      <c r="AP60" s="21"/>
      <c r="AQ60" s="21"/>
      <c r="AR60" s="22"/>
      <c r="AS60" s="21"/>
      <c r="AT60" s="21">
        <v>1</v>
      </c>
      <c r="AU60" s="21">
        <v>1</v>
      </c>
      <c r="AV60" s="21">
        <v>1</v>
      </c>
      <c r="AW60" s="21">
        <v>1</v>
      </c>
      <c r="AX60" s="21"/>
      <c r="AY60" s="22">
        <v>1</v>
      </c>
      <c r="AZ60" s="21">
        <v>1</v>
      </c>
      <c r="BA60" s="21"/>
      <c r="BB60" s="22">
        <v>1</v>
      </c>
      <c r="BC60" s="21">
        <v>1</v>
      </c>
      <c r="BD60" s="21">
        <v>2</v>
      </c>
      <c r="BE60" s="21"/>
      <c r="BF60" s="22"/>
      <c r="BG60" s="21"/>
      <c r="BH60" s="21"/>
      <c r="BI60" s="22">
        <v>2</v>
      </c>
      <c r="BJ60" s="22"/>
      <c r="BK60" s="21">
        <v>2</v>
      </c>
      <c r="BL60" s="21">
        <v>2</v>
      </c>
      <c r="BM60" s="21">
        <v>4</v>
      </c>
      <c r="BN60" s="21">
        <v>5</v>
      </c>
      <c r="BO60" s="9">
        <v>6</v>
      </c>
    </row>
    <row r="61" spans="1:74" ht="12.75">
      <c r="A61" s="10"/>
      <c r="B61" s="10"/>
      <c r="C61" s="5" t="s">
        <v>120</v>
      </c>
      <c r="D61" s="11"/>
      <c r="E61" s="11"/>
      <c r="F61" s="21"/>
      <c r="G61" s="22"/>
      <c r="H61" s="21"/>
      <c r="I61" s="21"/>
      <c r="J61" s="22"/>
      <c r="K61" s="21"/>
      <c r="L61" s="21"/>
      <c r="M61" s="21"/>
      <c r="N61" s="22"/>
      <c r="O61" s="21"/>
      <c r="P61" s="21">
        <v>1</v>
      </c>
      <c r="Q61" s="22"/>
      <c r="R61" s="21">
        <v>1</v>
      </c>
      <c r="S61" s="21">
        <v>1</v>
      </c>
      <c r="T61" s="21">
        <v>1</v>
      </c>
      <c r="U61" s="21"/>
      <c r="V61" s="22"/>
      <c r="W61" s="21"/>
      <c r="X61" s="21"/>
      <c r="Y61" s="22"/>
      <c r="Z61" s="21"/>
      <c r="AA61" s="21"/>
      <c r="AB61" s="21"/>
      <c r="AC61" s="22"/>
      <c r="AD61" s="21"/>
      <c r="AE61" s="21"/>
      <c r="AF61" s="22"/>
      <c r="AG61" s="21"/>
      <c r="AH61" s="21"/>
      <c r="AI61" s="21"/>
      <c r="AJ61" s="21">
        <v>1</v>
      </c>
      <c r="AK61" s="21"/>
      <c r="AL61" s="22"/>
      <c r="AM61" s="21"/>
      <c r="AN61" s="21"/>
      <c r="AO61" s="21"/>
      <c r="AP61" s="21"/>
      <c r="AQ61" s="21"/>
      <c r="AR61" s="22">
        <v>1</v>
      </c>
      <c r="AS61" s="21">
        <v>1</v>
      </c>
      <c r="AT61" s="21">
        <v>2</v>
      </c>
      <c r="AU61" s="21">
        <v>2</v>
      </c>
      <c r="AV61" s="21">
        <v>3</v>
      </c>
      <c r="AW61" s="21">
        <v>3</v>
      </c>
      <c r="AX61" s="21"/>
      <c r="AY61" s="22">
        <v>2</v>
      </c>
      <c r="AZ61" s="21">
        <v>2</v>
      </c>
      <c r="BA61" s="21">
        <v>1</v>
      </c>
      <c r="BB61" s="22">
        <v>1</v>
      </c>
      <c r="BC61" s="21">
        <v>2</v>
      </c>
      <c r="BD61" s="21">
        <v>4</v>
      </c>
      <c r="BE61" s="21">
        <v>1</v>
      </c>
      <c r="BF61" s="22"/>
      <c r="BG61" s="21">
        <v>1</v>
      </c>
      <c r="BH61" s="21"/>
      <c r="BI61" s="22">
        <v>2</v>
      </c>
      <c r="BJ61" s="22"/>
      <c r="BK61" s="21">
        <v>2</v>
      </c>
      <c r="BL61" s="21">
        <v>3</v>
      </c>
      <c r="BM61" s="21">
        <v>7</v>
      </c>
      <c r="BN61" s="21">
        <v>10</v>
      </c>
      <c r="BO61" s="9">
        <v>11</v>
      </c>
      <c r="BV61">
        <v>2</v>
      </c>
    </row>
    <row r="62" spans="1:74" ht="12.75">
      <c r="A62" s="10"/>
      <c r="B62" s="10"/>
      <c r="C62" s="5">
        <v>1</v>
      </c>
      <c r="D62" s="5">
        <v>-1</v>
      </c>
      <c r="E62" s="5">
        <v>-1</v>
      </c>
      <c r="F62" s="21"/>
      <c r="G62" s="22"/>
      <c r="H62" s="21"/>
      <c r="I62" s="21"/>
      <c r="J62" s="22"/>
      <c r="K62" s="21"/>
      <c r="L62" s="21"/>
      <c r="M62" s="21"/>
      <c r="N62" s="22"/>
      <c r="O62" s="21"/>
      <c r="P62" s="21"/>
      <c r="Q62" s="22"/>
      <c r="R62" s="21"/>
      <c r="S62" s="21"/>
      <c r="T62" s="21"/>
      <c r="U62" s="21"/>
      <c r="V62" s="22"/>
      <c r="W62" s="21"/>
      <c r="X62" s="21"/>
      <c r="Y62" s="22"/>
      <c r="Z62" s="21"/>
      <c r="AA62" s="21"/>
      <c r="AB62" s="21"/>
      <c r="AC62" s="22">
        <v>1</v>
      </c>
      <c r="AD62" s="21">
        <v>1</v>
      </c>
      <c r="AE62" s="21"/>
      <c r="AF62" s="22"/>
      <c r="AG62" s="21"/>
      <c r="AH62" s="21">
        <v>1</v>
      </c>
      <c r="AI62" s="21">
        <v>1</v>
      </c>
      <c r="AJ62" s="21">
        <v>1</v>
      </c>
      <c r="AK62" s="21"/>
      <c r="AL62" s="22"/>
      <c r="AM62" s="21"/>
      <c r="AN62" s="21"/>
      <c r="AO62" s="21"/>
      <c r="AP62" s="21"/>
      <c r="AQ62" s="21"/>
      <c r="AR62" s="22"/>
      <c r="AS62" s="21"/>
      <c r="AT62" s="21"/>
      <c r="AU62" s="21"/>
      <c r="AV62" s="21"/>
      <c r="AW62" s="21"/>
      <c r="AX62" s="21"/>
      <c r="AY62" s="22"/>
      <c r="AZ62" s="21"/>
      <c r="BA62" s="21"/>
      <c r="BB62" s="22"/>
      <c r="BC62" s="21"/>
      <c r="BD62" s="21"/>
      <c r="BE62" s="27"/>
      <c r="BF62" s="22"/>
      <c r="BG62" s="21"/>
      <c r="BH62" s="21"/>
      <c r="BI62" s="22"/>
      <c r="BJ62" s="22"/>
      <c r="BK62" s="21"/>
      <c r="BL62" s="21"/>
      <c r="BM62" s="21"/>
      <c r="BN62" s="21"/>
      <c r="BO62" s="9">
        <v>1</v>
      </c>
      <c r="BV62">
        <v>35</v>
      </c>
    </row>
    <row r="63" spans="1:67" ht="12.75">
      <c r="A63" s="10"/>
      <c r="B63" s="10"/>
      <c r="C63" s="10"/>
      <c r="D63" s="10"/>
      <c r="E63" s="12">
        <v>1</v>
      </c>
      <c r="F63" s="23"/>
      <c r="G63" s="24"/>
      <c r="H63" s="23"/>
      <c r="I63" s="23"/>
      <c r="J63" s="24"/>
      <c r="K63" s="23"/>
      <c r="L63" s="23"/>
      <c r="M63" s="23"/>
      <c r="N63" s="24"/>
      <c r="O63" s="23"/>
      <c r="P63" s="23"/>
      <c r="Q63" s="24"/>
      <c r="R63" s="23"/>
      <c r="S63" s="23"/>
      <c r="T63" s="23"/>
      <c r="U63" s="23"/>
      <c r="V63" s="24"/>
      <c r="W63" s="23"/>
      <c r="X63" s="23"/>
      <c r="Y63" s="24"/>
      <c r="Z63" s="23"/>
      <c r="AA63" s="23"/>
      <c r="AB63" s="23"/>
      <c r="AC63" s="24"/>
      <c r="AD63" s="23"/>
      <c r="AE63" s="23"/>
      <c r="AF63" s="24"/>
      <c r="AG63" s="23"/>
      <c r="AH63" s="23"/>
      <c r="AI63" s="23"/>
      <c r="AJ63" s="23"/>
      <c r="AK63" s="23"/>
      <c r="AL63" s="24">
        <v>1</v>
      </c>
      <c r="AM63" s="23">
        <v>1</v>
      </c>
      <c r="AN63" s="23"/>
      <c r="AO63" s="23"/>
      <c r="AP63" s="23">
        <v>1</v>
      </c>
      <c r="AQ63" s="23"/>
      <c r="AR63" s="24"/>
      <c r="AS63" s="23"/>
      <c r="AT63" s="23"/>
      <c r="AU63" s="23"/>
      <c r="AV63" s="23"/>
      <c r="AW63" s="23">
        <v>1</v>
      </c>
      <c r="AX63" s="23"/>
      <c r="AY63" s="24"/>
      <c r="AZ63" s="23"/>
      <c r="BA63" s="23"/>
      <c r="BB63" s="24"/>
      <c r="BC63" s="23"/>
      <c r="BD63" s="23"/>
      <c r="BE63" s="23"/>
      <c r="BF63" s="28"/>
      <c r="BG63" s="23"/>
      <c r="BH63" s="23"/>
      <c r="BI63" s="24">
        <v>1</v>
      </c>
      <c r="BJ63" s="24"/>
      <c r="BK63" s="23">
        <v>1</v>
      </c>
      <c r="BL63" s="23">
        <v>1</v>
      </c>
      <c r="BM63" s="23">
        <v>1</v>
      </c>
      <c r="BN63" s="23">
        <v>2</v>
      </c>
      <c r="BO63" s="13">
        <v>2</v>
      </c>
    </row>
    <row r="64" spans="1:67" ht="12.75">
      <c r="A64" s="10"/>
      <c r="B64" s="10"/>
      <c r="C64" s="10"/>
      <c r="D64" s="5" t="s">
        <v>120</v>
      </c>
      <c r="E64" s="11"/>
      <c r="F64" s="21"/>
      <c r="G64" s="22"/>
      <c r="H64" s="21"/>
      <c r="I64" s="21"/>
      <c r="J64" s="22"/>
      <c r="K64" s="21"/>
      <c r="L64" s="21"/>
      <c r="M64" s="21"/>
      <c r="N64" s="22"/>
      <c r="O64" s="21"/>
      <c r="P64" s="21"/>
      <c r="Q64" s="22"/>
      <c r="R64" s="21"/>
      <c r="S64" s="21"/>
      <c r="T64" s="21"/>
      <c r="U64" s="21"/>
      <c r="V64" s="22"/>
      <c r="W64" s="21"/>
      <c r="X64" s="21"/>
      <c r="Y64" s="22"/>
      <c r="Z64" s="21"/>
      <c r="AA64" s="21"/>
      <c r="AB64" s="21"/>
      <c r="AC64" s="22">
        <v>1</v>
      </c>
      <c r="AD64" s="21">
        <v>1</v>
      </c>
      <c r="AE64" s="21"/>
      <c r="AF64" s="22"/>
      <c r="AG64" s="21"/>
      <c r="AH64" s="21">
        <v>1</v>
      </c>
      <c r="AI64" s="21">
        <v>1</v>
      </c>
      <c r="AJ64" s="21">
        <v>1</v>
      </c>
      <c r="AK64" s="21"/>
      <c r="AL64" s="22">
        <v>1</v>
      </c>
      <c r="AM64" s="21">
        <v>1</v>
      </c>
      <c r="AN64" s="21"/>
      <c r="AO64" s="21"/>
      <c r="AP64" s="21">
        <v>1</v>
      </c>
      <c r="AQ64" s="21"/>
      <c r="AR64" s="22"/>
      <c r="AS64" s="21"/>
      <c r="AT64" s="21"/>
      <c r="AU64" s="21"/>
      <c r="AV64" s="21"/>
      <c r="AW64" s="21">
        <v>1</v>
      </c>
      <c r="AX64" s="21"/>
      <c r="AY64" s="22"/>
      <c r="AZ64" s="21"/>
      <c r="BA64" s="21"/>
      <c r="BB64" s="22"/>
      <c r="BC64" s="21"/>
      <c r="BD64" s="21"/>
      <c r="BE64" s="21"/>
      <c r="BF64" s="22"/>
      <c r="BG64" s="21"/>
      <c r="BH64" s="21"/>
      <c r="BI64" s="22">
        <v>1</v>
      </c>
      <c r="BJ64" s="22"/>
      <c r="BK64" s="21">
        <v>1</v>
      </c>
      <c r="BL64" s="21">
        <v>1</v>
      </c>
      <c r="BM64" s="21">
        <v>1</v>
      </c>
      <c r="BN64" s="21">
        <v>2</v>
      </c>
      <c r="BO64" s="9">
        <v>3</v>
      </c>
    </row>
    <row r="65" spans="1:67" ht="12.75">
      <c r="A65" s="10"/>
      <c r="B65" s="10"/>
      <c r="C65" s="10"/>
      <c r="D65" s="5">
        <v>1</v>
      </c>
      <c r="E65" s="5">
        <v>-1</v>
      </c>
      <c r="F65" s="21"/>
      <c r="G65" s="22"/>
      <c r="H65" s="21"/>
      <c r="I65" s="21"/>
      <c r="J65" s="22"/>
      <c r="K65" s="21"/>
      <c r="L65" s="21"/>
      <c r="M65" s="21"/>
      <c r="N65" s="22"/>
      <c r="O65" s="21"/>
      <c r="P65" s="21"/>
      <c r="Q65" s="22"/>
      <c r="R65" s="21"/>
      <c r="S65" s="21"/>
      <c r="T65" s="21"/>
      <c r="U65" s="21"/>
      <c r="V65" s="22"/>
      <c r="W65" s="21"/>
      <c r="X65" s="21"/>
      <c r="Y65" s="22"/>
      <c r="Z65" s="21"/>
      <c r="AA65" s="21"/>
      <c r="AB65" s="21"/>
      <c r="AC65" s="22"/>
      <c r="AD65" s="21"/>
      <c r="AE65" s="21"/>
      <c r="AF65" s="22"/>
      <c r="AG65" s="21"/>
      <c r="AH65" s="21"/>
      <c r="AI65" s="21"/>
      <c r="AJ65" s="21"/>
      <c r="AK65" s="21"/>
      <c r="AL65" s="22"/>
      <c r="AM65" s="21"/>
      <c r="AN65" s="21">
        <v>1</v>
      </c>
      <c r="AO65" s="21">
        <v>1</v>
      </c>
      <c r="AP65" s="21">
        <v>1</v>
      </c>
      <c r="AQ65" s="21"/>
      <c r="AR65" s="22"/>
      <c r="AS65" s="21"/>
      <c r="AT65" s="21"/>
      <c r="AU65" s="21"/>
      <c r="AV65" s="21"/>
      <c r="AW65" s="21">
        <v>1</v>
      </c>
      <c r="AX65" s="21"/>
      <c r="AY65" s="22"/>
      <c r="AZ65" s="21"/>
      <c r="BA65" s="21"/>
      <c r="BB65" s="22"/>
      <c r="BC65" s="21"/>
      <c r="BD65" s="21"/>
      <c r="BE65" s="21"/>
      <c r="BF65" s="22"/>
      <c r="BG65" s="21"/>
      <c r="BH65" s="27"/>
      <c r="BI65" s="22">
        <v>2</v>
      </c>
      <c r="BJ65" s="22"/>
      <c r="BK65" s="21">
        <v>2</v>
      </c>
      <c r="BL65" s="21">
        <v>2</v>
      </c>
      <c r="BM65" s="21">
        <v>2</v>
      </c>
      <c r="BN65" s="21">
        <v>3</v>
      </c>
      <c r="BO65" s="9">
        <v>3</v>
      </c>
    </row>
    <row r="66" spans="1:67" ht="12.75">
      <c r="A66" s="10"/>
      <c r="B66" s="10"/>
      <c r="C66" s="10"/>
      <c r="D66" s="10"/>
      <c r="E66" s="12">
        <v>1</v>
      </c>
      <c r="F66" s="23"/>
      <c r="G66" s="24"/>
      <c r="H66" s="23"/>
      <c r="I66" s="23"/>
      <c r="J66" s="24"/>
      <c r="K66" s="23"/>
      <c r="L66" s="23"/>
      <c r="M66" s="23"/>
      <c r="N66" s="24"/>
      <c r="O66" s="23"/>
      <c r="P66" s="23"/>
      <c r="Q66" s="24">
        <v>1</v>
      </c>
      <c r="R66" s="23">
        <v>1</v>
      </c>
      <c r="S66" s="23">
        <v>1</v>
      </c>
      <c r="T66" s="23">
        <v>1</v>
      </c>
      <c r="U66" s="23"/>
      <c r="V66" s="24"/>
      <c r="W66" s="23"/>
      <c r="X66" s="23"/>
      <c r="Y66" s="24">
        <v>1</v>
      </c>
      <c r="Z66" s="23">
        <v>1</v>
      </c>
      <c r="AA66" s="23">
        <v>1</v>
      </c>
      <c r="AB66" s="23"/>
      <c r="AC66" s="24"/>
      <c r="AD66" s="23"/>
      <c r="AE66" s="23"/>
      <c r="AF66" s="24">
        <v>3</v>
      </c>
      <c r="AG66" s="23">
        <v>3</v>
      </c>
      <c r="AH66" s="23">
        <v>3</v>
      </c>
      <c r="AI66" s="23">
        <v>4</v>
      </c>
      <c r="AJ66" s="23">
        <v>5</v>
      </c>
      <c r="AK66" s="23"/>
      <c r="AL66" s="24">
        <v>1</v>
      </c>
      <c r="AM66" s="23">
        <v>1</v>
      </c>
      <c r="AN66" s="23"/>
      <c r="AO66" s="23"/>
      <c r="AP66" s="23">
        <v>1</v>
      </c>
      <c r="AQ66" s="23">
        <v>1</v>
      </c>
      <c r="AR66" s="24">
        <v>1</v>
      </c>
      <c r="AS66" s="23">
        <v>2</v>
      </c>
      <c r="AT66" s="23"/>
      <c r="AU66" s="23"/>
      <c r="AV66" s="23">
        <v>2</v>
      </c>
      <c r="AW66" s="23">
        <v>3</v>
      </c>
      <c r="AX66" s="23"/>
      <c r="AY66" s="24"/>
      <c r="AZ66" s="23"/>
      <c r="BA66" s="23"/>
      <c r="BB66" s="24"/>
      <c r="BC66" s="23"/>
      <c r="BD66" s="23"/>
      <c r="BE66" s="23"/>
      <c r="BF66" s="24">
        <v>1</v>
      </c>
      <c r="BG66" s="23">
        <v>1</v>
      </c>
      <c r="BH66" s="23"/>
      <c r="BI66" s="28">
        <v>16</v>
      </c>
      <c r="BJ66" s="24">
        <v>1</v>
      </c>
      <c r="BK66" s="23">
        <v>17</v>
      </c>
      <c r="BL66" s="23">
        <v>18</v>
      </c>
      <c r="BM66" s="23">
        <v>18</v>
      </c>
      <c r="BN66" s="23">
        <v>21</v>
      </c>
      <c r="BO66" s="13">
        <v>26</v>
      </c>
    </row>
    <row r="67" spans="1:67" ht="12.75">
      <c r="A67" s="10"/>
      <c r="B67" s="10"/>
      <c r="C67" s="10"/>
      <c r="D67" s="5" t="s">
        <v>119</v>
      </c>
      <c r="E67" s="11"/>
      <c r="F67" s="21"/>
      <c r="G67" s="22"/>
      <c r="H67" s="21"/>
      <c r="I67" s="21"/>
      <c r="J67" s="22"/>
      <c r="K67" s="21"/>
      <c r="L67" s="21"/>
      <c r="M67" s="21"/>
      <c r="N67" s="22"/>
      <c r="O67" s="21"/>
      <c r="P67" s="21"/>
      <c r="Q67" s="22">
        <v>1</v>
      </c>
      <c r="R67" s="21">
        <v>1</v>
      </c>
      <c r="S67" s="21">
        <v>1</v>
      </c>
      <c r="T67" s="21">
        <v>1</v>
      </c>
      <c r="U67" s="21"/>
      <c r="V67" s="22"/>
      <c r="W67" s="21"/>
      <c r="X67" s="21"/>
      <c r="Y67" s="22">
        <v>1</v>
      </c>
      <c r="Z67" s="21">
        <v>1</v>
      </c>
      <c r="AA67" s="21">
        <v>1</v>
      </c>
      <c r="AB67" s="21"/>
      <c r="AC67" s="22"/>
      <c r="AD67" s="21"/>
      <c r="AE67" s="21"/>
      <c r="AF67" s="22">
        <v>3</v>
      </c>
      <c r="AG67" s="21">
        <v>3</v>
      </c>
      <c r="AH67" s="21">
        <v>3</v>
      </c>
      <c r="AI67" s="21">
        <v>4</v>
      </c>
      <c r="AJ67" s="21">
        <v>5</v>
      </c>
      <c r="AK67" s="21"/>
      <c r="AL67" s="22">
        <v>1</v>
      </c>
      <c r="AM67" s="21">
        <v>1</v>
      </c>
      <c r="AN67" s="21">
        <v>1</v>
      </c>
      <c r="AO67" s="21">
        <v>1</v>
      </c>
      <c r="AP67" s="21">
        <v>2</v>
      </c>
      <c r="AQ67" s="21">
        <v>1</v>
      </c>
      <c r="AR67" s="22">
        <v>1</v>
      </c>
      <c r="AS67" s="21">
        <v>2</v>
      </c>
      <c r="AT67" s="21"/>
      <c r="AU67" s="21"/>
      <c r="AV67" s="21">
        <v>2</v>
      </c>
      <c r="AW67" s="21">
        <v>4</v>
      </c>
      <c r="AX67" s="21"/>
      <c r="AY67" s="22"/>
      <c r="AZ67" s="21"/>
      <c r="BA67" s="21"/>
      <c r="BB67" s="22"/>
      <c r="BC67" s="21"/>
      <c r="BD67" s="21"/>
      <c r="BE67" s="21"/>
      <c r="BF67" s="22">
        <v>1</v>
      </c>
      <c r="BG67" s="21">
        <v>1</v>
      </c>
      <c r="BH67" s="21"/>
      <c r="BI67" s="22">
        <v>18</v>
      </c>
      <c r="BJ67" s="22">
        <v>1</v>
      </c>
      <c r="BK67" s="21">
        <v>19</v>
      </c>
      <c r="BL67" s="21">
        <v>20</v>
      </c>
      <c r="BM67" s="21">
        <v>20</v>
      </c>
      <c r="BN67" s="21">
        <v>24</v>
      </c>
      <c r="BO67" s="9">
        <v>29</v>
      </c>
    </row>
    <row r="68" spans="1:67" ht="12.75">
      <c r="A68" s="10"/>
      <c r="B68" s="10"/>
      <c r="C68" s="5" t="s">
        <v>119</v>
      </c>
      <c r="D68" s="11"/>
      <c r="E68" s="11"/>
      <c r="F68" s="21"/>
      <c r="G68" s="22"/>
      <c r="H68" s="21"/>
      <c r="I68" s="21"/>
      <c r="J68" s="22"/>
      <c r="K68" s="21"/>
      <c r="L68" s="21"/>
      <c r="M68" s="21"/>
      <c r="N68" s="22"/>
      <c r="O68" s="21"/>
      <c r="P68" s="21"/>
      <c r="Q68" s="22">
        <v>1</v>
      </c>
      <c r="R68" s="21">
        <v>1</v>
      </c>
      <c r="S68" s="21">
        <v>1</v>
      </c>
      <c r="T68" s="21">
        <v>1</v>
      </c>
      <c r="U68" s="21"/>
      <c r="V68" s="22"/>
      <c r="W68" s="21"/>
      <c r="X68" s="21"/>
      <c r="Y68" s="22">
        <v>1</v>
      </c>
      <c r="Z68" s="21">
        <v>1</v>
      </c>
      <c r="AA68" s="21">
        <v>1</v>
      </c>
      <c r="AB68" s="21"/>
      <c r="AC68" s="22">
        <v>1</v>
      </c>
      <c r="AD68" s="21">
        <v>1</v>
      </c>
      <c r="AE68" s="21"/>
      <c r="AF68" s="22">
        <v>3</v>
      </c>
      <c r="AG68" s="21">
        <v>3</v>
      </c>
      <c r="AH68" s="21">
        <v>4</v>
      </c>
      <c r="AI68" s="21">
        <v>5</v>
      </c>
      <c r="AJ68" s="21">
        <v>6</v>
      </c>
      <c r="AK68" s="21"/>
      <c r="AL68" s="22">
        <v>2</v>
      </c>
      <c r="AM68" s="21">
        <v>2</v>
      </c>
      <c r="AN68" s="21">
        <v>1</v>
      </c>
      <c r="AO68" s="21">
        <v>1</v>
      </c>
      <c r="AP68" s="21">
        <v>3</v>
      </c>
      <c r="AQ68" s="21">
        <v>1</v>
      </c>
      <c r="AR68" s="22">
        <v>1</v>
      </c>
      <c r="AS68" s="21">
        <v>2</v>
      </c>
      <c r="AT68" s="21"/>
      <c r="AU68" s="21"/>
      <c r="AV68" s="21">
        <v>2</v>
      </c>
      <c r="AW68" s="21">
        <v>5</v>
      </c>
      <c r="AX68" s="21"/>
      <c r="AY68" s="22"/>
      <c r="AZ68" s="21"/>
      <c r="BA68" s="21"/>
      <c r="BB68" s="22"/>
      <c r="BC68" s="21"/>
      <c r="BD68" s="21"/>
      <c r="BE68" s="21"/>
      <c r="BF68" s="22">
        <v>1</v>
      </c>
      <c r="BG68" s="21">
        <v>1</v>
      </c>
      <c r="BH68" s="21"/>
      <c r="BI68" s="22">
        <v>19</v>
      </c>
      <c r="BJ68" s="22">
        <v>1</v>
      </c>
      <c r="BK68" s="21">
        <v>20</v>
      </c>
      <c r="BL68" s="21">
        <v>21</v>
      </c>
      <c r="BM68" s="21">
        <v>21</v>
      </c>
      <c r="BN68" s="21">
        <v>26</v>
      </c>
      <c r="BO68" s="9">
        <v>32</v>
      </c>
    </row>
    <row r="69" spans="1:67" ht="12.75">
      <c r="A69" s="10"/>
      <c r="B69" s="5" t="s">
        <v>119</v>
      </c>
      <c r="C69" s="11"/>
      <c r="D69" s="11"/>
      <c r="E69" s="11"/>
      <c r="F69" s="21"/>
      <c r="G69" s="22"/>
      <c r="H69" s="21"/>
      <c r="I69" s="21"/>
      <c r="J69" s="22"/>
      <c r="K69" s="21"/>
      <c r="L69" s="21"/>
      <c r="M69" s="21"/>
      <c r="N69" s="22"/>
      <c r="O69" s="21"/>
      <c r="P69" s="21">
        <v>1</v>
      </c>
      <c r="Q69" s="22">
        <v>1</v>
      </c>
      <c r="R69" s="21">
        <v>2</v>
      </c>
      <c r="S69" s="21">
        <v>2</v>
      </c>
      <c r="T69" s="21">
        <v>2</v>
      </c>
      <c r="U69" s="21"/>
      <c r="V69" s="22"/>
      <c r="W69" s="21"/>
      <c r="X69" s="21"/>
      <c r="Y69" s="22">
        <v>1</v>
      </c>
      <c r="Z69" s="21">
        <v>1</v>
      </c>
      <c r="AA69" s="21">
        <v>1</v>
      </c>
      <c r="AB69" s="21"/>
      <c r="AC69" s="22">
        <v>1</v>
      </c>
      <c r="AD69" s="21">
        <v>1</v>
      </c>
      <c r="AE69" s="21"/>
      <c r="AF69" s="22">
        <v>3</v>
      </c>
      <c r="AG69" s="21">
        <v>3</v>
      </c>
      <c r="AH69" s="21">
        <v>4</v>
      </c>
      <c r="AI69" s="21">
        <v>5</v>
      </c>
      <c r="AJ69" s="21">
        <v>7</v>
      </c>
      <c r="AK69" s="21"/>
      <c r="AL69" s="22">
        <v>2</v>
      </c>
      <c r="AM69" s="21">
        <v>2</v>
      </c>
      <c r="AN69" s="21">
        <v>1</v>
      </c>
      <c r="AO69" s="21">
        <v>1</v>
      </c>
      <c r="AP69" s="21">
        <v>3</v>
      </c>
      <c r="AQ69" s="21">
        <v>1</v>
      </c>
      <c r="AR69" s="22">
        <v>2</v>
      </c>
      <c r="AS69" s="21">
        <v>3</v>
      </c>
      <c r="AT69" s="21">
        <v>2</v>
      </c>
      <c r="AU69" s="21">
        <v>2</v>
      </c>
      <c r="AV69" s="21">
        <v>5</v>
      </c>
      <c r="AW69" s="21">
        <v>8</v>
      </c>
      <c r="AX69" s="21"/>
      <c r="AY69" s="22">
        <v>2</v>
      </c>
      <c r="AZ69" s="21">
        <v>2</v>
      </c>
      <c r="BA69" s="21">
        <v>1</v>
      </c>
      <c r="BB69" s="22">
        <v>1</v>
      </c>
      <c r="BC69" s="21">
        <v>2</v>
      </c>
      <c r="BD69" s="21">
        <v>4</v>
      </c>
      <c r="BE69" s="21">
        <v>1</v>
      </c>
      <c r="BF69" s="22">
        <v>1</v>
      </c>
      <c r="BG69" s="21">
        <v>2</v>
      </c>
      <c r="BH69" s="21"/>
      <c r="BI69" s="22">
        <v>21</v>
      </c>
      <c r="BJ69" s="22">
        <v>1</v>
      </c>
      <c r="BK69" s="21">
        <v>22</v>
      </c>
      <c r="BL69" s="21">
        <v>24</v>
      </c>
      <c r="BM69" s="21">
        <v>28</v>
      </c>
      <c r="BN69" s="21">
        <v>36</v>
      </c>
      <c r="BO69" s="9">
        <v>43</v>
      </c>
    </row>
    <row r="70" spans="1:67" ht="12.75">
      <c r="A70" s="5" t="s">
        <v>119</v>
      </c>
      <c r="B70" s="11"/>
      <c r="C70" s="11"/>
      <c r="D70" s="11"/>
      <c r="E70" s="11"/>
      <c r="F70" s="21"/>
      <c r="G70" s="22"/>
      <c r="H70" s="21"/>
      <c r="I70" s="21"/>
      <c r="J70" s="22">
        <v>1</v>
      </c>
      <c r="K70" s="21">
        <v>1</v>
      </c>
      <c r="L70" s="21">
        <v>1</v>
      </c>
      <c r="M70" s="21"/>
      <c r="N70" s="22">
        <v>1</v>
      </c>
      <c r="O70" s="21">
        <v>1</v>
      </c>
      <c r="P70" s="21">
        <v>1</v>
      </c>
      <c r="Q70" s="22">
        <v>4</v>
      </c>
      <c r="R70" s="21">
        <v>5</v>
      </c>
      <c r="S70" s="21">
        <v>6</v>
      </c>
      <c r="T70" s="21">
        <v>7</v>
      </c>
      <c r="U70" s="21"/>
      <c r="V70" s="22"/>
      <c r="W70" s="21"/>
      <c r="X70" s="21"/>
      <c r="Y70" s="22">
        <v>1</v>
      </c>
      <c r="Z70" s="21">
        <v>1</v>
      </c>
      <c r="AA70" s="21">
        <v>1</v>
      </c>
      <c r="AB70" s="21">
        <v>1</v>
      </c>
      <c r="AC70" s="22">
        <v>2</v>
      </c>
      <c r="AD70" s="21">
        <v>3</v>
      </c>
      <c r="AE70" s="21"/>
      <c r="AF70" s="22">
        <v>6</v>
      </c>
      <c r="AG70" s="21">
        <v>6</v>
      </c>
      <c r="AH70" s="21">
        <v>9</v>
      </c>
      <c r="AI70" s="21">
        <v>10</v>
      </c>
      <c r="AJ70" s="21">
        <v>17</v>
      </c>
      <c r="AK70" s="21"/>
      <c r="AL70" s="22">
        <v>2</v>
      </c>
      <c r="AM70" s="21">
        <v>2</v>
      </c>
      <c r="AN70" s="21">
        <v>1</v>
      </c>
      <c r="AO70" s="21">
        <v>1</v>
      </c>
      <c r="AP70" s="21">
        <v>3</v>
      </c>
      <c r="AQ70" s="21">
        <v>1</v>
      </c>
      <c r="AR70" s="22">
        <v>2</v>
      </c>
      <c r="AS70" s="21">
        <v>3</v>
      </c>
      <c r="AT70" s="21">
        <v>2</v>
      </c>
      <c r="AU70" s="21">
        <v>2</v>
      </c>
      <c r="AV70" s="21">
        <v>5</v>
      </c>
      <c r="AW70" s="21">
        <v>8</v>
      </c>
      <c r="AX70" s="21"/>
      <c r="AY70" s="22">
        <v>3</v>
      </c>
      <c r="AZ70" s="21">
        <v>3</v>
      </c>
      <c r="BA70" s="21">
        <v>1</v>
      </c>
      <c r="BB70" s="22">
        <v>2</v>
      </c>
      <c r="BC70" s="21">
        <v>3</v>
      </c>
      <c r="BD70" s="21">
        <v>6</v>
      </c>
      <c r="BE70" s="21">
        <v>2</v>
      </c>
      <c r="BF70" s="22">
        <v>1</v>
      </c>
      <c r="BG70" s="21">
        <v>3</v>
      </c>
      <c r="BH70" s="21">
        <v>1</v>
      </c>
      <c r="BI70" s="22">
        <v>25</v>
      </c>
      <c r="BJ70" s="22">
        <v>1</v>
      </c>
      <c r="BK70" s="21">
        <v>27</v>
      </c>
      <c r="BL70" s="21">
        <v>30</v>
      </c>
      <c r="BM70" s="21">
        <v>36</v>
      </c>
      <c r="BN70" s="21">
        <v>44</v>
      </c>
      <c r="BO70" s="9">
        <v>61</v>
      </c>
    </row>
    <row r="71" spans="1:67" ht="12.75">
      <c r="A71" s="14" t="s">
        <v>123</v>
      </c>
      <c r="B71" s="15"/>
      <c r="C71" s="15"/>
      <c r="D71" s="15"/>
      <c r="E71" s="15"/>
      <c r="F71" s="25">
        <v>22</v>
      </c>
      <c r="G71" s="26">
        <v>3</v>
      </c>
      <c r="H71" s="25">
        <v>25</v>
      </c>
      <c r="I71" s="25">
        <v>3</v>
      </c>
      <c r="J71" s="26">
        <v>12</v>
      </c>
      <c r="K71" s="25">
        <v>15</v>
      </c>
      <c r="L71" s="25">
        <v>40</v>
      </c>
      <c r="M71" s="25">
        <v>2</v>
      </c>
      <c r="N71" s="26">
        <v>6</v>
      </c>
      <c r="O71" s="25">
        <v>8</v>
      </c>
      <c r="P71" s="25">
        <v>4</v>
      </c>
      <c r="Q71" s="26">
        <v>24</v>
      </c>
      <c r="R71" s="25">
        <v>28</v>
      </c>
      <c r="S71" s="25">
        <v>36</v>
      </c>
      <c r="T71" s="25">
        <v>76</v>
      </c>
      <c r="U71" s="25">
        <v>1</v>
      </c>
      <c r="V71" s="26">
        <v>4</v>
      </c>
      <c r="W71" s="25">
        <v>5</v>
      </c>
      <c r="X71" s="25">
        <v>2</v>
      </c>
      <c r="Y71" s="26">
        <v>7</v>
      </c>
      <c r="Z71" s="25">
        <v>9</v>
      </c>
      <c r="AA71" s="25">
        <v>14</v>
      </c>
      <c r="AB71" s="25">
        <v>2</v>
      </c>
      <c r="AC71" s="26">
        <v>3</v>
      </c>
      <c r="AD71" s="25">
        <v>5</v>
      </c>
      <c r="AE71" s="25">
        <v>2</v>
      </c>
      <c r="AF71" s="26">
        <v>23</v>
      </c>
      <c r="AG71" s="25">
        <v>25</v>
      </c>
      <c r="AH71" s="25">
        <v>30</v>
      </c>
      <c r="AI71" s="25">
        <v>44</v>
      </c>
      <c r="AJ71" s="25">
        <v>120</v>
      </c>
      <c r="AK71" s="25">
        <v>1</v>
      </c>
      <c r="AL71" s="26">
        <v>3</v>
      </c>
      <c r="AM71" s="25">
        <v>4</v>
      </c>
      <c r="AN71" s="25">
        <v>1</v>
      </c>
      <c r="AO71" s="25">
        <v>1</v>
      </c>
      <c r="AP71" s="25">
        <v>5</v>
      </c>
      <c r="AQ71" s="25">
        <v>2</v>
      </c>
      <c r="AR71" s="26">
        <v>3</v>
      </c>
      <c r="AS71" s="25">
        <v>5</v>
      </c>
      <c r="AT71" s="25">
        <v>6</v>
      </c>
      <c r="AU71" s="25">
        <v>6</v>
      </c>
      <c r="AV71" s="25">
        <v>11</v>
      </c>
      <c r="AW71" s="25">
        <v>16</v>
      </c>
      <c r="AX71" s="25">
        <v>1</v>
      </c>
      <c r="AY71" s="26">
        <v>4</v>
      </c>
      <c r="AZ71" s="25">
        <v>5</v>
      </c>
      <c r="BA71" s="25">
        <v>2</v>
      </c>
      <c r="BB71" s="26">
        <v>7</v>
      </c>
      <c r="BC71" s="25">
        <v>9</v>
      </c>
      <c r="BD71" s="25">
        <v>14</v>
      </c>
      <c r="BE71" s="25">
        <v>3</v>
      </c>
      <c r="BF71" s="26">
        <v>5</v>
      </c>
      <c r="BG71" s="25">
        <v>8</v>
      </c>
      <c r="BH71" s="25">
        <v>2</v>
      </c>
      <c r="BI71" s="26">
        <v>35</v>
      </c>
      <c r="BJ71" s="26">
        <v>1</v>
      </c>
      <c r="BK71" s="25">
        <v>38</v>
      </c>
      <c r="BL71" s="25">
        <v>46</v>
      </c>
      <c r="BM71" s="25">
        <v>60</v>
      </c>
      <c r="BN71" s="25">
        <v>76</v>
      </c>
      <c r="BO71" s="16">
        <v>196</v>
      </c>
    </row>
    <row r="73" spans="6:61" ht="12.75">
      <c r="F73">
        <v>22</v>
      </c>
      <c r="G73">
        <v>3</v>
      </c>
      <c r="H73">
        <v>3</v>
      </c>
      <c r="I73">
        <v>12</v>
      </c>
      <c r="M73">
        <v>2</v>
      </c>
      <c r="N73">
        <v>6</v>
      </c>
      <c r="P73">
        <v>4</v>
      </c>
      <c r="Q73">
        <v>24</v>
      </c>
      <c r="U73">
        <v>1</v>
      </c>
      <c r="V73">
        <v>4</v>
      </c>
      <c r="X73">
        <v>2</v>
      </c>
      <c r="Y73">
        <v>7</v>
      </c>
      <c r="AB73">
        <v>2</v>
      </c>
      <c r="AC73">
        <v>3</v>
      </c>
      <c r="AE73">
        <v>2</v>
      </c>
      <c r="AF73">
        <v>23</v>
      </c>
      <c r="AK73">
        <v>1</v>
      </c>
      <c r="AL73">
        <v>3</v>
      </c>
      <c r="AM73">
        <v>0</v>
      </c>
      <c r="AN73">
        <v>1</v>
      </c>
      <c r="AQ73">
        <v>2</v>
      </c>
      <c r="AR73">
        <v>3</v>
      </c>
      <c r="AS73">
        <v>0</v>
      </c>
      <c r="AT73">
        <v>1</v>
      </c>
      <c r="AX73">
        <v>1</v>
      </c>
      <c r="AY73">
        <v>4</v>
      </c>
      <c r="BA73">
        <v>2</v>
      </c>
      <c r="BB73">
        <v>7</v>
      </c>
      <c r="BE73">
        <v>3</v>
      </c>
      <c r="BF73">
        <v>5</v>
      </c>
      <c r="BH73">
        <v>2</v>
      </c>
      <c r="BI73">
        <v>35</v>
      </c>
    </row>
    <row r="77" spans="1:10" ht="12.75">
      <c r="A77" s="5" t="s">
        <v>223</v>
      </c>
      <c r="B77" s="6"/>
      <c r="C77" s="8" t="s">
        <v>204</v>
      </c>
      <c r="D77" s="8" t="s">
        <v>208</v>
      </c>
      <c r="E77" s="6"/>
      <c r="F77" s="6"/>
      <c r="G77" s="6"/>
      <c r="H77" s="6"/>
      <c r="I77" s="6"/>
      <c r="J77" s="19"/>
    </row>
    <row r="78" spans="1:10" ht="12.75">
      <c r="A78" s="12"/>
      <c r="C78" s="5">
        <v>-1</v>
      </c>
      <c r="D78" s="11"/>
      <c r="E78" s="5" t="s">
        <v>120</v>
      </c>
      <c r="F78" s="5">
        <v>1</v>
      </c>
      <c r="G78" s="11"/>
      <c r="H78" s="11"/>
      <c r="I78" s="5" t="s">
        <v>119</v>
      </c>
      <c r="J78" s="7" t="s">
        <v>123</v>
      </c>
    </row>
    <row r="79" spans="1:10" ht="12.75">
      <c r="A79" s="8" t="s">
        <v>245</v>
      </c>
      <c r="B79" s="8" t="s">
        <v>249</v>
      </c>
      <c r="C79" s="5">
        <v>-1</v>
      </c>
      <c r="D79" s="6">
        <v>1</v>
      </c>
      <c r="E79" s="10"/>
      <c r="F79" s="5">
        <v>-1</v>
      </c>
      <c r="G79" s="6">
        <v>1</v>
      </c>
      <c r="H79" s="6" t="s">
        <v>121</v>
      </c>
      <c r="I79" s="10"/>
      <c r="J79" s="20"/>
    </row>
    <row r="80" spans="1:10" ht="12.75">
      <c r="A80" s="5">
        <v>-1</v>
      </c>
      <c r="B80" s="5">
        <v>-1</v>
      </c>
      <c r="C80" s="21">
        <v>18</v>
      </c>
      <c r="D80" s="22">
        <v>13</v>
      </c>
      <c r="E80" s="21">
        <v>31</v>
      </c>
      <c r="F80" s="21">
        <v>3</v>
      </c>
      <c r="G80" s="22">
        <v>5</v>
      </c>
      <c r="H80" s="22"/>
      <c r="I80" s="21">
        <v>8</v>
      </c>
      <c r="J80" s="9">
        <v>39</v>
      </c>
    </row>
    <row r="81" spans="1:10" ht="12.75">
      <c r="A81" s="10"/>
      <c r="B81" s="12">
        <v>1</v>
      </c>
      <c r="C81" s="23">
        <v>18</v>
      </c>
      <c r="D81" s="28">
        <v>54</v>
      </c>
      <c r="E81" s="23">
        <v>72</v>
      </c>
      <c r="F81" s="23">
        <v>3</v>
      </c>
      <c r="G81" s="24">
        <v>21</v>
      </c>
      <c r="H81" s="24"/>
      <c r="I81" s="23">
        <v>24</v>
      </c>
      <c r="J81" s="13">
        <v>96</v>
      </c>
    </row>
    <row r="82" spans="1:10" ht="12.75">
      <c r="A82" s="5" t="s">
        <v>120</v>
      </c>
      <c r="B82" s="11"/>
      <c r="C82" s="21">
        <v>36</v>
      </c>
      <c r="D82" s="22">
        <v>67</v>
      </c>
      <c r="E82" s="21">
        <v>103</v>
      </c>
      <c r="F82" s="21">
        <v>6</v>
      </c>
      <c r="G82" s="22">
        <v>26</v>
      </c>
      <c r="H82" s="22"/>
      <c r="I82" s="21">
        <v>32</v>
      </c>
      <c r="J82" s="9">
        <v>135</v>
      </c>
    </row>
    <row r="83" spans="1:10" ht="12.75">
      <c r="A83" s="5">
        <v>1</v>
      </c>
      <c r="B83" s="5">
        <v>-1</v>
      </c>
      <c r="C83" s="21"/>
      <c r="D83" s="22">
        <v>4</v>
      </c>
      <c r="E83" s="21">
        <v>4</v>
      </c>
      <c r="F83" s="21">
        <v>2</v>
      </c>
      <c r="G83" s="22">
        <v>8</v>
      </c>
      <c r="H83" s="22"/>
      <c r="I83" s="21">
        <v>10</v>
      </c>
      <c r="J83" s="9">
        <v>14</v>
      </c>
    </row>
    <row r="84" spans="1:10" ht="12.75">
      <c r="A84" s="10"/>
      <c r="B84" s="12">
        <v>1</v>
      </c>
      <c r="C84" s="23">
        <v>2</v>
      </c>
      <c r="D84" s="24">
        <v>11</v>
      </c>
      <c r="E84" s="23">
        <v>13</v>
      </c>
      <c r="F84" s="23">
        <v>3</v>
      </c>
      <c r="G84" s="24">
        <v>30</v>
      </c>
      <c r="H84" s="24">
        <v>1</v>
      </c>
      <c r="I84" s="23">
        <v>34</v>
      </c>
      <c r="J84" s="13">
        <v>47</v>
      </c>
    </row>
    <row r="85" spans="1:10" ht="12.75">
      <c r="A85" s="5" t="s">
        <v>119</v>
      </c>
      <c r="B85" s="11"/>
      <c r="C85" s="21">
        <v>2</v>
      </c>
      <c r="D85" s="22">
        <v>15</v>
      </c>
      <c r="E85" s="21">
        <v>17</v>
      </c>
      <c r="F85" s="21">
        <v>5</v>
      </c>
      <c r="G85" s="22">
        <v>38</v>
      </c>
      <c r="H85" s="22">
        <v>1</v>
      </c>
      <c r="I85" s="21">
        <v>44</v>
      </c>
      <c r="J85" s="9">
        <v>61</v>
      </c>
    </row>
    <row r="86" spans="1:10" ht="12.75">
      <c r="A86" s="14" t="s">
        <v>123</v>
      </c>
      <c r="B86" s="15"/>
      <c r="C86" s="25">
        <v>38</v>
      </c>
      <c r="D86" s="26">
        <v>82</v>
      </c>
      <c r="E86" s="25">
        <v>120</v>
      </c>
      <c r="F86" s="25">
        <v>11</v>
      </c>
      <c r="G86" s="26">
        <v>64</v>
      </c>
      <c r="H86" s="26">
        <v>1</v>
      </c>
      <c r="I86" s="25">
        <v>76</v>
      </c>
      <c r="J86" s="16">
        <v>196</v>
      </c>
    </row>
    <row r="89" spans="1:10" ht="12.75">
      <c r="A89" s="5" t="s">
        <v>224</v>
      </c>
      <c r="B89" s="6"/>
      <c r="C89" s="8" t="s">
        <v>202</v>
      </c>
      <c r="D89" s="8" t="s">
        <v>208</v>
      </c>
      <c r="E89" s="6"/>
      <c r="F89" s="6"/>
      <c r="G89" s="6"/>
      <c r="H89" s="6"/>
      <c r="I89" s="6"/>
      <c r="J89" s="19"/>
    </row>
    <row r="90" spans="1:10" ht="12.75">
      <c r="A90" s="12"/>
      <c r="C90" s="5">
        <v>-1</v>
      </c>
      <c r="D90" s="11"/>
      <c r="E90" s="5" t="s">
        <v>120</v>
      </c>
      <c r="F90" s="5">
        <v>1</v>
      </c>
      <c r="G90" s="11"/>
      <c r="H90" s="11"/>
      <c r="I90" s="5" t="s">
        <v>119</v>
      </c>
      <c r="J90" s="7" t="s">
        <v>123</v>
      </c>
    </row>
    <row r="91" spans="1:10" ht="12.75">
      <c r="A91" s="8" t="s">
        <v>245</v>
      </c>
      <c r="B91" s="8" t="s">
        <v>243</v>
      </c>
      <c r="C91" s="5">
        <v>-1</v>
      </c>
      <c r="D91" s="6">
        <v>1</v>
      </c>
      <c r="E91" s="10"/>
      <c r="F91" s="5">
        <v>-1</v>
      </c>
      <c r="G91" s="6">
        <v>1</v>
      </c>
      <c r="H91" s="6" t="s">
        <v>121</v>
      </c>
      <c r="I91" s="10"/>
      <c r="J91" s="20"/>
    </row>
    <row r="92" spans="1:10" ht="12.75">
      <c r="A92" s="5">
        <v>-1</v>
      </c>
      <c r="B92" s="5">
        <v>-1</v>
      </c>
      <c r="C92" s="21">
        <v>24</v>
      </c>
      <c r="D92" s="22">
        <v>17</v>
      </c>
      <c r="E92" s="21">
        <v>41</v>
      </c>
      <c r="F92" s="21">
        <v>4</v>
      </c>
      <c r="G92" s="22">
        <v>19</v>
      </c>
      <c r="H92" s="22"/>
      <c r="I92" s="21">
        <v>23</v>
      </c>
      <c r="J92" s="9">
        <v>64</v>
      </c>
    </row>
    <row r="93" spans="1:10" ht="12.75">
      <c r="A93" s="10"/>
      <c r="B93" s="12">
        <v>1</v>
      </c>
      <c r="C93" s="23">
        <v>7</v>
      </c>
      <c r="D93" s="28">
        <v>14</v>
      </c>
      <c r="E93" s="23">
        <v>21</v>
      </c>
      <c r="F93" s="23">
        <v>7</v>
      </c>
      <c r="G93" s="24">
        <v>43</v>
      </c>
      <c r="H93" s="24"/>
      <c r="I93" s="23">
        <v>50</v>
      </c>
      <c r="J93" s="33">
        <v>71</v>
      </c>
    </row>
    <row r="94" spans="1:10" ht="12.75">
      <c r="A94" s="5" t="s">
        <v>120</v>
      </c>
      <c r="B94" s="11"/>
      <c r="C94" s="21">
        <v>31</v>
      </c>
      <c r="D94" s="22">
        <v>31</v>
      </c>
      <c r="E94" s="21">
        <v>62</v>
      </c>
      <c r="F94" s="21">
        <v>11</v>
      </c>
      <c r="G94" s="22">
        <v>62</v>
      </c>
      <c r="H94" s="22"/>
      <c r="I94" s="21">
        <v>73</v>
      </c>
      <c r="J94" s="9">
        <v>135</v>
      </c>
    </row>
    <row r="95" spans="1:10" ht="12.75">
      <c r="A95" s="5">
        <v>1</v>
      </c>
      <c r="B95" s="5">
        <v>-1</v>
      </c>
      <c r="C95" s="21">
        <v>1</v>
      </c>
      <c r="D95" s="22">
        <v>6</v>
      </c>
      <c r="E95" s="21">
        <v>7</v>
      </c>
      <c r="F95" s="21">
        <v>3</v>
      </c>
      <c r="G95" s="22">
        <v>9</v>
      </c>
      <c r="H95" s="22"/>
      <c r="I95" s="21">
        <v>12</v>
      </c>
      <c r="J95" s="9">
        <v>19</v>
      </c>
    </row>
    <row r="96" spans="1:10" ht="12.75">
      <c r="A96" s="10"/>
      <c r="B96" s="12">
        <v>1</v>
      </c>
      <c r="C96" s="23"/>
      <c r="D96" s="24">
        <v>4</v>
      </c>
      <c r="E96" s="23">
        <v>4</v>
      </c>
      <c r="F96" s="23">
        <v>3</v>
      </c>
      <c r="G96" s="24">
        <v>34</v>
      </c>
      <c r="H96" s="24">
        <v>1</v>
      </c>
      <c r="I96" s="23">
        <v>38</v>
      </c>
      <c r="J96" s="13">
        <v>42</v>
      </c>
    </row>
    <row r="97" spans="1:10" ht="12.75">
      <c r="A97" s="5" t="s">
        <v>119</v>
      </c>
      <c r="B97" s="11"/>
      <c r="C97" s="21">
        <v>1</v>
      </c>
      <c r="D97" s="22">
        <v>10</v>
      </c>
      <c r="E97" s="21">
        <v>11</v>
      </c>
      <c r="F97" s="21">
        <v>6</v>
      </c>
      <c r="G97" s="22">
        <v>43</v>
      </c>
      <c r="H97" s="22">
        <v>1</v>
      </c>
      <c r="I97" s="21">
        <v>50</v>
      </c>
      <c r="J97" s="9">
        <v>61</v>
      </c>
    </row>
    <row r="98" spans="1:10" ht="12.75">
      <c r="A98" s="14" t="s">
        <v>123</v>
      </c>
      <c r="B98" s="15"/>
      <c r="C98" s="25">
        <v>32</v>
      </c>
      <c r="D98" s="32">
        <v>41</v>
      </c>
      <c r="E98" s="25">
        <v>73</v>
      </c>
      <c r="F98" s="25">
        <v>17</v>
      </c>
      <c r="G98" s="26">
        <v>105</v>
      </c>
      <c r="H98" s="26">
        <v>1</v>
      </c>
      <c r="I98" s="25">
        <v>123</v>
      </c>
      <c r="J98" s="16">
        <v>196</v>
      </c>
    </row>
    <row r="101" spans="1:9" ht="12.75">
      <c r="A101" s="5" t="s">
        <v>222</v>
      </c>
      <c r="B101" s="6"/>
      <c r="C101" s="8" t="s">
        <v>204</v>
      </c>
      <c r="D101" s="8" t="s">
        <v>202</v>
      </c>
      <c r="E101" s="6"/>
      <c r="F101" s="6"/>
      <c r="G101" s="6"/>
      <c r="H101" s="6"/>
      <c r="I101" s="19"/>
    </row>
    <row r="102" spans="1:9" ht="12.75">
      <c r="A102" s="12"/>
      <c r="C102" s="5">
        <v>-1</v>
      </c>
      <c r="D102" s="11"/>
      <c r="E102" s="5" t="s">
        <v>120</v>
      </c>
      <c r="F102" s="5">
        <v>1</v>
      </c>
      <c r="G102" s="11"/>
      <c r="H102" s="5" t="s">
        <v>119</v>
      </c>
      <c r="I102" s="7" t="s">
        <v>123</v>
      </c>
    </row>
    <row r="103" spans="1:9" ht="12.75">
      <c r="A103" s="8" t="s">
        <v>245</v>
      </c>
      <c r="B103" s="8" t="s">
        <v>243</v>
      </c>
      <c r="C103" s="5">
        <v>-1</v>
      </c>
      <c r="D103" s="6">
        <v>1</v>
      </c>
      <c r="E103" s="10"/>
      <c r="F103" s="5">
        <v>-1</v>
      </c>
      <c r="G103" s="6">
        <v>1</v>
      </c>
      <c r="H103" s="10"/>
      <c r="I103" s="20"/>
    </row>
    <row r="104" spans="1:9" ht="12.75">
      <c r="A104" s="5">
        <v>-1</v>
      </c>
      <c r="B104" s="5">
        <v>-1</v>
      </c>
      <c r="C104" s="21">
        <v>37</v>
      </c>
      <c r="D104" s="22">
        <v>17</v>
      </c>
      <c r="E104" s="21">
        <v>54</v>
      </c>
      <c r="F104" s="21">
        <v>4</v>
      </c>
      <c r="G104" s="22">
        <v>6</v>
      </c>
      <c r="H104" s="21">
        <v>10</v>
      </c>
      <c r="I104" s="9">
        <v>64</v>
      </c>
    </row>
    <row r="105" spans="1:9" ht="12.75">
      <c r="A105" s="10"/>
      <c r="B105" s="12">
        <v>1</v>
      </c>
      <c r="C105" s="23">
        <v>15</v>
      </c>
      <c r="D105" s="28">
        <v>34</v>
      </c>
      <c r="E105" s="23">
        <v>49</v>
      </c>
      <c r="F105" s="23">
        <v>6</v>
      </c>
      <c r="G105" s="24">
        <v>16</v>
      </c>
      <c r="H105" s="23">
        <v>22</v>
      </c>
      <c r="I105" s="33">
        <v>71</v>
      </c>
    </row>
    <row r="106" spans="1:9" ht="12.75">
      <c r="A106" s="5" t="s">
        <v>120</v>
      </c>
      <c r="B106" s="11"/>
      <c r="C106" s="21">
        <v>52</v>
      </c>
      <c r="D106" s="22">
        <v>51</v>
      </c>
      <c r="E106" s="21">
        <v>103</v>
      </c>
      <c r="F106" s="21">
        <v>10</v>
      </c>
      <c r="G106" s="22">
        <v>22</v>
      </c>
      <c r="H106" s="21">
        <v>32</v>
      </c>
      <c r="I106" s="9">
        <v>135</v>
      </c>
    </row>
    <row r="107" spans="1:9" ht="12.75">
      <c r="A107" s="5">
        <v>1</v>
      </c>
      <c r="B107" s="5">
        <v>-1</v>
      </c>
      <c r="C107" s="21">
        <v>1</v>
      </c>
      <c r="D107" s="22">
        <v>4</v>
      </c>
      <c r="E107" s="21">
        <v>5</v>
      </c>
      <c r="F107" s="21">
        <v>6</v>
      </c>
      <c r="G107" s="22">
        <v>8</v>
      </c>
      <c r="H107" s="21">
        <v>14</v>
      </c>
      <c r="I107" s="9">
        <v>19</v>
      </c>
    </row>
    <row r="108" spans="1:9" ht="12.75">
      <c r="A108" s="10"/>
      <c r="B108" s="12">
        <v>1</v>
      </c>
      <c r="C108" s="23">
        <v>1</v>
      </c>
      <c r="D108" s="24">
        <v>11</v>
      </c>
      <c r="E108" s="23">
        <v>12</v>
      </c>
      <c r="F108" s="23">
        <v>3</v>
      </c>
      <c r="G108" s="24">
        <v>27</v>
      </c>
      <c r="H108" s="23">
        <v>30</v>
      </c>
      <c r="I108" s="13">
        <v>42</v>
      </c>
    </row>
    <row r="109" spans="1:9" ht="12.75">
      <c r="A109" s="5" t="s">
        <v>119</v>
      </c>
      <c r="B109" s="11"/>
      <c r="C109" s="21">
        <v>2</v>
      </c>
      <c r="D109" s="22">
        <v>15</v>
      </c>
      <c r="E109" s="21">
        <v>17</v>
      </c>
      <c r="F109" s="21">
        <v>9</v>
      </c>
      <c r="G109" s="22">
        <v>35</v>
      </c>
      <c r="H109" s="21">
        <v>44</v>
      </c>
      <c r="I109" s="9">
        <v>61</v>
      </c>
    </row>
    <row r="110" spans="1:9" ht="12.75">
      <c r="A110" s="14" t="s">
        <v>123</v>
      </c>
      <c r="B110" s="15"/>
      <c r="C110" s="25">
        <v>54</v>
      </c>
      <c r="D110" s="32">
        <v>66</v>
      </c>
      <c r="E110" s="25">
        <v>120</v>
      </c>
      <c r="F110" s="25">
        <v>19</v>
      </c>
      <c r="G110" s="26">
        <v>57</v>
      </c>
      <c r="H110" s="25">
        <v>76</v>
      </c>
      <c r="I110" s="16">
        <v>196</v>
      </c>
    </row>
    <row r="113" spans="1:10" ht="12.75">
      <c r="A113" s="5" t="s">
        <v>222</v>
      </c>
      <c r="B113" s="6"/>
      <c r="C113" s="8" t="s">
        <v>202</v>
      </c>
      <c r="D113" s="8" t="s">
        <v>208</v>
      </c>
      <c r="E113" s="6"/>
      <c r="F113" s="6"/>
      <c r="G113" s="6"/>
      <c r="H113" s="6"/>
      <c r="I113" s="6"/>
      <c r="J113" s="19"/>
    </row>
    <row r="114" spans="1:10" ht="12.75">
      <c r="A114" s="12"/>
      <c r="C114" s="5">
        <v>-1</v>
      </c>
      <c r="D114" s="11"/>
      <c r="E114" s="5" t="s">
        <v>120</v>
      </c>
      <c r="F114" s="5">
        <v>1</v>
      </c>
      <c r="G114" s="11"/>
      <c r="H114" s="11"/>
      <c r="I114" s="5" t="s">
        <v>119</v>
      </c>
      <c r="J114" s="7" t="s">
        <v>123</v>
      </c>
    </row>
    <row r="115" spans="1:10" ht="12.75">
      <c r="A115" s="8" t="s">
        <v>243</v>
      </c>
      <c r="B115" s="8" t="s">
        <v>249</v>
      </c>
      <c r="C115" s="5">
        <v>-1</v>
      </c>
      <c r="D115" s="6">
        <v>1</v>
      </c>
      <c r="E115" s="10"/>
      <c r="F115" s="5">
        <v>-1</v>
      </c>
      <c r="G115" s="6">
        <v>1</v>
      </c>
      <c r="H115" s="6" t="s">
        <v>121</v>
      </c>
      <c r="I115" s="10"/>
      <c r="J115" s="20"/>
    </row>
    <row r="116" spans="1:10" ht="12.75">
      <c r="A116" s="5">
        <v>-1</v>
      </c>
      <c r="B116" s="5">
        <v>-1</v>
      </c>
      <c r="C116" s="21">
        <v>16</v>
      </c>
      <c r="D116" s="22">
        <v>12</v>
      </c>
      <c r="E116" s="21">
        <v>28</v>
      </c>
      <c r="F116" s="21">
        <v>3</v>
      </c>
      <c r="G116" s="22">
        <v>2</v>
      </c>
      <c r="H116" s="22"/>
      <c r="I116" s="21">
        <v>5</v>
      </c>
      <c r="J116" s="9">
        <v>33</v>
      </c>
    </row>
    <row r="117" spans="1:10" ht="12.75">
      <c r="A117" s="10"/>
      <c r="B117" s="12">
        <v>1</v>
      </c>
      <c r="C117" s="23">
        <v>9</v>
      </c>
      <c r="D117" s="24">
        <v>11</v>
      </c>
      <c r="E117" s="23">
        <v>20</v>
      </c>
      <c r="F117" s="23">
        <v>4</v>
      </c>
      <c r="G117" s="24">
        <v>26</v>
      </c>
      <c r="H117" s="24"/>
      <c r="I117" s="23">
        <v>30</v>
      </c>
      <c r="J117" s="13">
        <v>50</v>
      </c>
    </row>
    <row r="118" spans="1:10" ht="12.75">
      <c r="A118" s="5" t="s">
        <v>120</v>
      </c>
      <c r="B118" s="11"/>
      <c r="C118" s="21">
        <v>25</v>
      </c>
      <c r="D118" s="22">
        <v>23</v>
      </c>
      <c r="E118" s="21">
        <v>48</v>
      </c>
      <c r="F118" s="21">
        <v>7</v>
      </c>
      <c r="G118" s="22">
        <v>28</v>
      </c>
      <c r="H118" s="22"/>
      <c r="I118" s="21">
        <v>35</v>
      </c>
      <c r="J118" s="9">
        <v>83</v>
      </c>
    </row>
    <row r="119" spans="1:10" ht="12.75">
      <c r="A119" s="5">
        <v>1</v>
      </c>
      <c r="B119" s="5">
        <v>-1</v>
      </c>
      <c r="C119" s="21">
        <v>2</v>
      </c>
      <c r="D119" s="22">
        <v>3</v>
      </c>
      <c r="E119" s="21">
        <v>5</v>
      </c>
      <c r="F119" s="21">
        <v>2</v>
      </c>
      <c r="G119" s="22">
        <v>13</v>
      </c>
      <c r="H119" s="22"/>
      <c r="I119" s="21">
        <v>15</v>
      </c>
      <c r="J119" s="9">
        <v>20</v>
      </c>
    </row>
    <row r="120" spans="1:10" ht="12.75">
      <c r="A120" s="10"/>
      <c r="B120" s="12">
        <v>1</v>
      </c>
      <c r="C120" s="23">
        <v>5</v>
      </c>
      <c r="D120" s="24">
        <v>15</v>
      </c>
      <c r="E120" s="23">
        <v>20</v>
      </c>
      <c r="F120" s="23">
        <v>8</v>
      </c>
      <c r="G120" s="24">
        <v>64</v>
      </c>
      <c r="H120" s="24">
        <v>1</v>
      </c>
      <c r="I120" s="23">
        <v>73</v>
      </c>
      <c r="J120" s="13">
        <v>93</v>
      </c>
    </row>
    <row r="121" spans="1:10" ht="12.75">
      <c r="A121" s="5" t="s">
        <v>119</v>
      </c>
      <c r="B121" s="11"/>
      <c r="C121" s="21">
        <v>7</v>
      </c>
      <c r="D121" s="22">
        <v>18</v>
      </c>
      <c r="E121" s="21">
        <v>25</v>
      </c>
      <c r="F121" s="21">
        <v>10</v>
      </c>
      <c r="G121" s="22">
        <v>77</v>
      </c>
      <c r="H121" s="22">
        <v>1</v>
      </c>
      <c r="I121" s="21">
        <v>88</v>
      </c>
      <c r="J121" s="9">
        <v>113</v>
      </c>
    </row>
    <row r="122" spans="1:10" ht="12.75">
      <c r="A122" s="14" t="s">
        <v>123</v>
      </c>
      <c r="B122" s="15"/>
      <c r="C122" s="25">
        <v>32</v>
      </c>
      <c r="D122" s="26">
        <v>41</v>
      </c>
      <c r="E122" s="25">
        <v>73</v>
      </c>
      <c r="F122" s="25">
        <v>17</v>
      </c>
      <c r="G122" s="26">
        <v>105</v>
      </c>
      <c r="H122" s="26">
        <v>1</v>
      </c>
      <c r="I122" s="25">
        <v>123</v>
      </c>
      <c r="J122" s="16">
        <v>196</v>
      </c>
    </row>
    <row r="126" spans="1:9" ht="12.75">
      <c r="A126" s="5" t="s">
        <v>95</v>
      </c>
      <c r="B126" s="6"/>
      <c r="C126" s="8" t="s">
        <v>204</v>
      </c>
      <c r="D126" s="8" t="s">
        <v>112</v>
      </c>
      <c r="E126" s="6"/>
      <c r="F126" s="6"/>
      <c r="G126" s="6"/>
      <c r="H126" s="6"/>
      <c r="I126" s="19"/>
    </row>
    <row r="127" spans="1:9" ht="12.75">
      <c r="A127" s="12"/>
      <c r="C127" s="5">
        <v>-1</v>
      </c>
      <c r="D127" s="11"/>
      <c r="E127" s="5" t="s">
        <v>120</v>
      </c>
      <c r="F127" s="5">
        <v>1</v>
      </c>
      <c r="G127" s="11"/>
      <c r="H127" s="5" t="s">
        <v>119</v>
      </c>
      <c r="I127" s="7" t="s">
        <v>123</v>
      </c>
    </row>
    <row r="128" spans="1:9" ht="12.75">
      <c r="A128" s="8" t="s">
        <v>245</v>
      </c>
      <c r="B128" s="8" t="s">
        <v>82</v>
      </c>
      <c r="C128" s="5">
        <v>-1</v>
      </c>
      <c r="D128" s="6">
        <v>1</v>
      </c>
      <c r="E128" s="10"/>
      <c r="F128" s="5">
        <v>-1</v>
      </c>
      <c r="G128" s="6">
        <v>1</v>
      </c>
      <c r="H128" s="10"/>
      <c r="I128" s="20"/>
    </row>
    <row r="129" spans="1:9" ht="12.75">
      <c r="A129" s="5">
        <v>-1</v>
      </c>
      <c r="B129" s="5">
        <v>-1</v>
      </c>
      <c r="C129" s="21">
        <v>60</v>
      </c>
      <c r="D129" s="22">
        <v>21</v>
      </c>
      <c r="E129" s="21">
        <v>81</v>
      </c>
      <c r="F129" s="21">
        <v>6</v>
      </c>
      <c r="G129" s="22">
        <v>9</v>
      </c>
      <c r="H129" s="21">
        <v>15</v>
      </c>
      <c r="I129" s="9">
        <v>96</v>
      </c>
    </row>
    <row r="130" spans="1:9" ht="12.75">
      <c r="A130" s="10"/>
      <c r="B130" s="12">
        <v>1</v>
      </c>
      <c r="C130" s="23">
        <v>8</v>
      </c>
      <c r="D130" s="28">
        <v>13</v>
      </c>
      <c r="E130" s="23">
        <v>21</v>
      </c>
      <c r="F130" s="23">
        <v>2</v>
      </c>
      <c r="G130" s="24">
        <v>15</v>
      </c>
      <c r="H130" s="23">
        <v>17</v>
      </c>
      <c r="I130" s="13">
        <v>38</v>
      </c>
    </row>
    <row r="131" spans="1:9" ht="12.75">
      <c r="A131" s="10"/>
      <c r="B131" s="12" t="s">
        <v>121</v>
      </c>
      <c r="C131" s="23">
        <v>1</v>
      </c>
      <c r="D131" s="24"/>
      <c r="E131" s="23">
        <v>1</v>
      </c>
      <c r="F131" s="23"/>
      <c r="G131" s="24"/>
      <c r="H131" s="23"/>
      <c r="I131" s="13">
        <v>1</v>
      </c>
    </row>
    <row r="132" spans="1:9" ht="12.75">
      <c r="A132" s="5" t="s">
        <v>120</v>
      </c>
      <c r="B132" s="11"/>
      <c r="C132" s="21">
        <v>69</v>
      </c>
      <c r="D132" s="22">
        <v>34</v>
      </c>
      <c r="E132" s="21">
        <v>103</v>
      </c>
      <c r="F132" s="21">
        <v>8</v>
      </c>
      <c r="G132" s="22">
        <v>24</v>
      </c>
      <c r="H132" s="21">
        <v>32</v>
      </c>
      <c r="I132" s="9">
        <v>135</v>
      </c>
    </row>
    <row r="133" spans="1:9" ht="12.75">
      <c r="A133" s="5">
        <v>1</v>
      </c>
      <c r="B133" s="5">
        <v>-1</v>
      </c>
      <c r="C133" s="21">
        <v>5</v>
      </c>
      <c r="D133" s="22">
        <v>5</v>
      </c>
      <c r="E133" s="21">
        <v>10</v>
      </c>
      <c r="F133" s="21"/>
      <c r="G133" s="22">
        <v>8</v>
      </c>
      <c r="H133" s="21">
        <v>8</v>
      </c>
      <c r="I133" s="9">
        <v>18</v>
      </c>
    </row>
    <row r="134" spans="1:9" ht="12.75">
      <c r="A134" s="10"/>
      <c r="B134" s="12">
        <v>1</v>
      </c>
      <c r="C134" s="23">
        <v>2</v>
      </c>
      <c r="D134" s="24">
        <v>5</v>
      </c>
      <c r="E134" s="23">
        <v>7</v>
      </c>
      <c r="F134" s="23">
        <v>8</v>
      </c>
      <c r="G134" s="24">
        <v>28</v>
      </c>
      <c r="H134" s="23">
        <v>36</v>
      </c>
      <c r="I134" s="13">
        <v>43</v>
      </c>
    </row>
    <row r="135" spans="1:9" ht="12.75">
      <c r="A135" s="5" t="s">
        <v>119</v>
      </c>
      <c r="B135" s="11"/>
      <c r="C135" s="21">
        <v>7</v>
      </c>
      <c r="D135" s="22">
        <v>10</v>
      </c>
      <c r="E135" s="21">
        <v>17</v>
      </c>
      <c r="F135" s="21">
        <v>8</v>
      </c>
      <c r="G135" s="22">
        <v>36</v>
      </c>
      <c r="H135" s="21">
        <v>44</v>
      </c>
      <c r="I135" s="9">
        <v>61</v>
      </c>
    </row>
    <row r="136" spans="1:9" ht="12.75">
      <c r="A136" s="14" t="s">
        <v>123</v>
      </c>
      <c r="B136" s="15"/>
      <c r="C136" s="25">
        <v>76</v>
      </c>
      <c r="D136" s="26">
        <v>44</v>
      </c>
      <c r="E136" s="25">
        <v>120</v>
      </c>
      <c r="F136" s="25">
        <v>16</v>
      </c>
      <c r="G136" s="26">
        <v>60</v>
      </c>
      <c r="H136" s="25">
        <v>76</v>
      </c>
      <c r="I136" s="16">
        <v>196</v>
      </c>
    </row>
    <row r="140" spans="1:10" ht="12.75">
      <c r="A140" s="5" t="s">
        <v>125</v>
      </c>
      <c r="B140" s="6"/>
      <c r="C140" s="8" t="s">
        <v>110</v>
      </c>
      <c r="D140" s="8" t="s">
        <v>208</v>
      </c>
      <c r="E140" s="6"/>
      <c r="F140" s="6"/>
      <c r="G140" s="6"/>
      <c r="H140" s="6"/>
      <c r="I140" s="6"/>
      <c r="J140" s="19"/>
    </row>
    <row r="141" spans="1:10" ht="12.75">
      <c r="A141" s="12"/>
      <c r="C141" s="5">
        <v>-1</v>
      </c>
      <c r="D141" s="11"/>
      <c r="E141" s="5" t="s">
        <v>120</v>
      </c>
      <c r="F141" s="5">
        <v>1</v>
      </c>
      <c r="G141" s="11"/>
      <c r="H141" s="11"/>
      <c r="I141" s="5" t="s">
        <v>119</v>
      </c>
      <c r="J141" s="7" t="s">
        <v>123</v>
      </c>
    </row>
    <row r="142" spans="1:10" ht="12.75">
      <c r="A142" s="8" t="s">
        <v>80</v>
      </c>
      <c r="B142" s="8" t="s">
        <v>249</v>
      </c>
      <c r="C142" s="5">
        <v>-1</v>
      </c>
      <c r="D142" s="6">
        <v>1</v>
      </c>
      <c r="E142" s="10"/>
      <c r="F142" s="5">
        <v>-1</v>
      </c>
      <c r="G142" s="6">
        <v>1</v>
      </c>
      <c r="H142" s="6" t="s">
        <v>121</v>
      </c>
      <c r="I142" s="10"/>
      <c r="J142" s="20"/>
    </row>
    <row r="143" spans="1:10" ht="12.75">
      <c r="A143" s="5">
        <v>-1</v>
      </c>
      <c r="B143" s="5">
        <v>-1</v>
      </c>
      <c r="C143" s="21">
        <v>15</v>
      </c>
      <c r="D143" s="22">
        <v>8</v>
      </c>
      <c r="E143" s="21">
        <v>23</v>
      </c>
      <c r="F143" s="21">
        <v>3</v>
      </c>
      <c r="G143" s="22">
        <v>4</v>
      </c>
      <c r="H143" s="22"/>
      <c r="I143" s="21">
        <v>7</v>
      </c>
      <c r="J143" s="9">
        <v>30</v>
      </c>
    </row>
    <row r="144" spans="1:10" ht="12.75">
      <c r="A144" s="10"/>
      <c r="B144" s="12">
        <v>1</v>
      </c>
      <c r="C144" s="23">
        <v>10</v>
      </c>
      <c r="D144" s="28">
        <v>4</v>
      </c>
      <c r="E144" s="23">
        <v>14</v>
      </c>
      <c r="F144" s="23">
        <v>3</v>
      </c>
      <c r="G144" s="24">
        <v>10</v>
      </c>
      <c r="H144" s="24"/>
      <c r="I144" s="23">
        <v>13</v>
      </c>
      <c r="J144" s="13">
        <v>27</v>
      </c>
    </row>
    <row r="145" spans="1:10" ht="12.75">
      <c r="A145" s="5" t="s">
        <v>120</v>
      </c>
      <c r="B145" s="11"/>
      <c r="C145" s="21">
        <v>25</v>
      </c>
      <c r="D145" s="22">
        <v>12</v>
      </c>
      <c r="E145" s="21">
        <v>37</v>
      </c>
      <c r="F145" s="21">
        <v>6</v>
      </c>
      <c r="G145" s="22">
        <v>14</v>
      </c>
      <c r="H145" s="22"/>
      <c r="I145" s="21">
        <v>20</v>
      </c>
      <c r="J145" s="9">
        <v>57</v>
      </c>
    </row>
    <row r="146" spans="1:10" ht="12.75">
      <c r="A146" s="5">
        <v>1</v>
      </c>
      <c r="B146" s="5">
        <v>-1</v>
      </c>
      <c r="C146" s="21">
        <v>3</v>
      </c>
      <c r="D146" s="22">
        <v>3</v>
      </c>
      <c r="E146" s="21">
        <v>6</v>
      </c>
      <c r="F146" s="21">
        <v>2</v>
      </c>
      <c r="G146" s="22">
        <v>15</v>
      </c>
      <c r="H146" s="22"/>
      <c r="I146" s="21">
        <v>17</v>
      </c>
      <c r="J146" s="9">
        <v>23</v>
      </c>
    </row>
    <row r="147" spans="1:10" ht="12.75">
      <c r="A147" s="10"/>
      <c r="B147" s="12">
        <v>1</v>
      </c>
      <c r="C147" s="23">
        <v>6</v>
      </c>
      <c r="D147" s="24">
        <v>16</v>
      </c>
      <c r="E147" s="23">
        <v>22</v>
      </c>
      <c r="F147" s="23">
        <v>7</v>
      </c>
      <c r="G147" s="24">
        <v>86</v>
      </c>
      <c r="H147" s="24">
        <v>1</v>
      </c>
      <c r="I147" s="23">
        <v>94</v>
      </c>
      <c r="J147" s="13">
        <v>116</v>
      </c>
    </row>
    <row r="148" spans="1:10" ht="12.75">
      <c r="A148" s="5" t="s">
        <v>119</v>
      </c>
      <c r="B148" s="11"/>
      <c r="C148" s="21">
        <v>9</v>
      </c>
      <c r="D148" s="22">
        <v>19</v>
      </c>
      <c r="E148" s="21">
        <v>28</v>
      </c>
      <c r="F148" s="21">
        <v>9</v>
      </c>
      <c r="G148" s="22">
        <v>101</v>
      </c>
      <c r="H148" s="22">
        <v>1</v>
      </c>
      <c r="I148" s="21">
        <v>111</v>
      </c>
      <c r="J148" s="9">
        <v>139</v>
      </c>
    </row>
    <row r="149" spans="1:10" ht="12.75">
      <c r="A149" s="14" t="s">
        <v>123</v>
      </c>
      <c r="B149" s="15"/>
      <c r="C149" s="25">
        <v>34</v>
      </c>
      <c r="D149" s="32">
        <v>31</v>
      </c>
      <c r="E149" s="25">
        <v>65</v>
      </c>
      <c r="F149" s="25">
        <v>15</v>
      </c>
      <c r="G149" s="26">
        <v>115</v>
      </c>
      <c r="H149" s="26">
        <v>1</v>
      </c>
      <c r="I149" s="25">
        <v>131</v>
      </c>
      <c r="J149" s="16">
        <v>196</v>
      </c>
    </row>
    <row r="153" spans="1:10" ht="12.75">
      <c r="A153" s="5" t="s">
        <v>95</v>
      </c>
      <c r="B153" s="6"/>
      <c r="C153" s="8" t="s">
        <v>204</v>
      </c>
      <c r="D153" s="8" t="s">
        <v>208</v>
      </c>
      <c r="E153" s="6"/>
      <c r="F153" s="6"/>
      <c r="G153" s="6"/>
      <c r="H153" s="6"/>
      <c r="I153" s="6"/>
      <c r="J153" s="19"/>
    </row>
    <row r="154" spans="1:10" ht="12.75">
      <c r="A154" s="12"/>
      <c r="C154" s="5">
        <v>-1</v>
      </c>
      <c r="D154" s="11"/>
      <c r="E154" s="5" t="s">
        <v>120</v>
      </c>
      <c r="F154" s="5">
        <v>1</v>
      </c>
      <c r="G154" s="11"/>
      <c r="H154" s="11"/>
      <c r="I154" s="5" t="s">
        <v>119</v>
      </c>
      <c r="J154" s="7" t="s">
        <v>123</v>
      </c>
    </row>
    <row r="155" spans="1:10" ht="12.75">
      <c r="A155" s="8" t="s">
        <v>245</v>
      </c>
      <c r="B155" s="8" t="s">
        <v>249</v>
      </c>
      <c r="C155" s="5">
        <v>-1</v>
      </c>
      <c r="D155" s="6">
        <v>1</v>
      </c>
      <c r="E155" s="10"/>
      <c r="F155" s="5">
        <v>-1</v>
      </c>
      <c r="G155" s="6">
        <v>1</v>
      </c>
      <c r="H155" s="6" t="s">
        <v>121</v>
      </c>
      <c r="I155" s="10"/>
      <c r="J155" s="20"/>
    </row>
    <row r="156" spans="1:10" ht="12.75">
      <c r="A156" s="5">
        <v>-1</v>
      </c>
      <c r="B156" s="5">
        <v>-1</v>
      </c>
      <c r="C156" s="21">
        <v>18</v>
      </c>
      <c r="D156" s="22">
        <v>13</v>
      </c>
      <c r="E156" s="21">
        <v>31</v>
      </c>
      <c r="F156" s="21">
        <v>3</v>
      </c>
      <c r="G156" s="22">
        <v>5</v>
      </c>
      <c r="H156" s="22"/>
      <c r="I156" s="21">
        <v>8</v>
      </c>
      <c r="J156" s="9">
        <v>39</v>
      </c>
    </row>
    <row r="157" spans="1:10" ht="12.75">
      <c r="A157" s="10"/>
      <c r="B157" s="12">
        <v>1</v>
      </c>
      <c r="C157" s="23">
        <v>18</v>
      </c>
      <c r="D157" s="28">
        <v>54</v>
      </c>
      <c r="E157" s="23">
        <v>72</v>
      </c>
      <c r="F157" s="23">
        <v>3</v>
      </c>
      <c r="G157" s="24">
        <v>21</v>
      </c>
      <c r="H157" s="24"/>
      <c r="I157" s="23">
        <v>24</v>
      </c>
      <c r="J157" s="33">
        <v>96</v>
      </c>
    </row>
    <row r="158" spans="1:10" ht="12.75">
      <c r="A158" s="5" t="s">
        <v>120</v>
      </c>
      <c r="B158" s="11"/>
      <c r="C158" s="21">
        <v>36</v>
      </c>
      <c r="D158" s="22">
        <v>67</v>
      </c>
      <c r="E158" s="21">
        <v>103</v>
      </c>
      <c r="F158" s="21">
        <v>6</v>
      </c>
      <c r="G158" s="22">
        <v>26</v>
      </c>
      <c r="H158" s="22"/>
      <c r="I158" s="21">
        <v>32</v>
      </c>
      <c r="J158" s="9">
        <v>135</v>
      </c>
    </row>
    <row r="159" spans="1:10" ht="12.75">
      <c r="A159" s="5">
        <v>1</v>
      </c>
      <c r="B159" s="5">
        <v>-1</v>
      </c>
      <c r="C159" s="21"/>
      <c r="D159" s="22">
        <v>4</v>
      </c>
      <c r="E159" s="21">
        <v>4</v>
      </c>
      <c r="F159" s="21">
        <v>2</v>
      </c>
      <c r="G159" s="22">
        <v>8</v>
      </c>
      <c r="H159" s="22"/>
      <c r="I159" s="21">
        <v>10</v>
      </c>
      <c r="J159" s="9">
        <v>14</v>
      </c>
    </row>
    <row r="160" spans="1:10" ht="12.75">
      <c r="A160" s="10"/>
      <c r="B160" s="12">
        <v>1</v>
      </c>
      <c r="C160" s="23">
        <v>2</v>
      </c>
      <c r="D160" s="24">
        <v>11</v>
      </c>
      <c r="E160" s="23">
        <v>13</v>
      </c>
      <c r="F160" s="23">
        <v>3</v>
      </c>
      <c r="G160" s="24">
        <v>30</v>
      </c>
      <c r="H160" s="24">
        <v>1</v>
      </c>
      <c r="I160" s="23">
        <v>34</v>
      </c>
      <c r="J160" s="13">
        <v>47</v>
      </c>
    </row>
    <row r="161" spans="1:10" ht="12.75">
      <c r="A161" s="5" t="s">
        <v>119</v>
      </c>
      <c r="B161" s="11"/>
      <c r="C161" s="21">
        <v>2</v>
      </c>
      <c r="D161" s="22">
        <v>15</v>
      </c>
      <c r="E161" s="21">
        <v>17</v>
      </c>
      <c r="F161" s="21">
        <v>5</v>
      </c>
      <c r="G161" s="22">
        <v>38</v>
      </c>
      <c r="H161" s="22">
        <v>1</v>
      </c>
      <c r="I161" s="21">
        <v>44</v>
      </c>
      <c r="J161" s="9">
        <v>61</v>
      </c>
    </row>
    <row r="162" spans="1:10" ht="12.75">
      <c r="A162" s="14" t="s">
        <v>123</v>
      </c>
      <c r="B162" s="15"/>
      <c r="C162" s="25">
        <v>38</v>
      </c>
      <c r="D162" s="32">
        <v>82</v>
      </c>
      <c r="E162" s="25">
        <v>120</v>
      </c>
      <c r="F162" s="25">
        <v>11</v>
      </c>
      <c r="G162" s="26">
        <v>64</v>
      </c>
      <c r="H162" s="26">
        <v>1</v>
      </c>
      <c r="I162" s="25">
        <v>76</v>
      </c>
      <c r="J162" s="16">
        <v>196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Decision Research Center,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H. Birnbaum</dc:creator>
  <cp:keywords/>
  <dc:description/>
  <cp:lastModifiedBy>Michael H. Birnbaum</cp:lastModifiedBy>
  <dcterms:created xsi:type="dcterms:W3CDTF">2004-10-08T18:14:01Z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